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3.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showInkAnnotation="0" codeName="ThisWorkbook" defaultThemeVersion="124226"/>
  <mc:AlternateContent xmlns:mc="http://schemas.openxmlformats.org/markup-compatibility/2006">
    <mc:Choice Requires="x15">
      <x15ac:absPath xmlns:x15ac="http://schemas.microsoft.com/office/spreadsheetml/2010/11/ac" url="H:\ＨＰ申請書　規定集より\2023年ＨＰ\"/>
    </mc:Choice>
  </mc:AlternateContent>
  <xr:revisionPtr revIDLastSave="0" documentId="13_ncr:1_{E3771F94-756F-4A59-BB74-0E1876955590}" xr6:coauthVersionLast="47" xr6:coauthVersionMax="47" xr10:uidLastSave="{00000000-0000-0000-0000-000000000000}"/>
  <bookViews>
    <workbookView xWindow="-120" yWindow="-120" windowWidth="29040" windowHeight="15840" xr2:uid="{00000000-000D-0000-FFFF-FFFF00000000}"/>
  </bookViews>
  <sheets>
    <sheet name="ここに入力！&lt;提出用&gt;" sheetId="1" r:id="rId1"/>
    <sheet name="　印刷のみ&lt;ﾌﾞﾛｯｸ控&gt;" sheetId="4" r:id="rId2"/>
    <sheet name="印刷のみ&lt;ﾁｰﾑ控&gt;" sheetId="5" r:id="rId3"/>
    <sheet name="Sheet2" sheetId="2" r:id="rId4"/>
    <sheet name="Sheet3" sheetId="3"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8" i="4" l="1"/>
  <c r="B6" i="1"/>
  <c r="B3" i="1"/>
  <c r="L60" i="1" l="1"/>
  <c r="M113" i="1" s="1"/>
  <c r="L59" i="1"/>
  <c r="L113" i="1" s="1"/>
  <c r="K113" i="5"/>
  <c r="F17" i="4"/>
  <c r="B29" i="1"/>
  <c r="B25" i="1"/>
  <c r="D17" i="5" l="1"/>
  <c r="F17" i="5"/>
  <c r="G17" i="5"/>
  <c r="H17" i="5"/>
  <c r="K17" i="5"/>
  <c r="B18" i="5"/>
  <c r="D19" i="5"/>
  <c r="F19" i="5"/>
  <c r="G19" i="5"/>
  <c r="H19" i="5"/>
  <c r="K19" i="5"/>
  <c r="B20" i="5"/>
  <c r="D21" i="5"/>
  <c r="F21" i="5"/>
  <c r="G21" i="5"/>
  <c r="H21" i="5"/>
  <c r="K21" i="5"/>
  <c r="B22" i="5"/>
  <c r="D23" i="5"/>
  <c r="F23" i="5"/>
  <c r="G23" i="5"/>
  <c r="H23" i="5"/>
  <c r="K23" i="5"/>
  <c r="B24" i="5"/>
  <c r="B25" i="5"/>
  <c r="D25" i="5"/>
  <c r="F25" i="5"/>
  <c r="G25" i="5"/>
  <c r="H25" i="5"/>
  <c r="K25" i="5"/>
  <c r="B26" i="5"/>
  <c r="D27" i="5"/>
  <c r="F27" i="5"/>
  <c r="G27" i="5"/>
  <c r="H27" i="5"/>
  <c r="K27" i="5"/>
  <c r="B28" i="5"/>
  <c r="B29" i="5"/>
  <c r="D29" i="5"/>
  <c r="F29" i="5"/>
  <c r="G29" i="5"/>
  <c r="H29" i="5"/>
  <c r="K29" i="5"/>
  <c r="B30" i="5"/>
  <c r="D31" i="5"/>
  <c r="F31" i="5"/>
  <c r="G31" i="5"/>
  <c r="H31" i="5"/>
  <c r="K31" i="5"/>
  <c r="B32" i="5"/>
  <c r="D33" i="5"/>
  <c r="F33" i="5"/>
  <c r="G33" i="5"/>
  <c r="H33" i="5"/>
  <c r="K33" i="5"/>
  <c r="B34" i="5"/>
  <c r="D35" i="5"/>
  <c r="F35" i="5"/>
  <c r="G35" i="5"/>
  <c r="H35" i="5"/>
  <c r="K35" i="5"/>
  <c r="B36" i="5"/>
  <c r="D37" i="5"/>
  <c r="F37" i="5"/>
  <c r="G37" i="5"/>
  <c r="H37" i="5"/>
  <c r="K37" i="5"/>
  <c r="B38" i="5"/>
  <c r="D39" i="5"/>
  <c r="F39" i="5"/>
  <c r="G39" i="5"/>
  <c r="H39" i="5"/>
  <c r="K39" i="5"/>
  <c r="B40" i="5"/>
  <c r="D41" i="5"/>
  <c r="F41" i="5"/>
  <c r="G41" i="5"/>
  <c r="H41" i="5"/>
  <c r="K41" i="5"/>
  <c r="B42" i="5"/>
  <c r="D43" i="5"/>
  <c r="F43" i="5"/>
  <c r="G43" i="5"/>
  <c r="H43" i="5"/>
  <c r="K43" i="5"/>
  <c r="B44" i="5"/>
  <c r="D45" i="5"/>
  <c r="F45" i="5"/>
  <c r="G45" i="5"/>
  <c r="H45" i="5"/>
  <c r="K45" i="5"/>
  <c r="B46" i="5"/>
  <c r="D47" i="5"/>
  <c r="F47" i="5"/>
  <c r="G47" i="5"/>
  <c r="H47" i="5"/>
  <c r="K47" i="5"/>
  <c r="B48" i="5"/>
  <c r="D63" i="5"/>
  <c r="F63" i="5"/>
  <c r="G63" i="5"/>
  <c r="H63" i="5"/>
  <c r="K63" i="5"/>
  <c r="B64" i="5"/>
  <c r="D65" i="5"/>
  <c r="F65" i="5"/>
  <c r="G65" i="5"/>
  <c r="H65" i="5"/>
  <c r="K65" i="5"/>
  <c r="B66" i="5"/>
  <c r="D67" i="5"/>
  <c r="F67" i="5"/>
  <c r="G67" i="5"/>
  <c r="H67" i="5"/>
  <c r="K67" i="5"/>
  <c r="B68" i="5"/>
  <c r="D69" i="5"/>
  <c r="F69" i="5"/>
  <c r="G69" i="5"/>
  <c r="H69" i="5"/>
  <c r="K69" i="5"/>
  <c r="B70" i="5"/>
  <c r="D71" i="5"/>
  <c r="F71" i="5"/>
  <c r="G71" i="5"/>
  <c r="H71" i="5"/>
  <c r="K71" i="5"/>
  <c r="B72" i="5"/>
  <c r="D73" i="5"/>
  <c r="F73" i="5"/>
  <c r="G73" i="5"/>
  <c r="H73" i="5"/>
  <c r="K73" i="5"/>
  <c r="B74" i="5"/>
  <c r="D75" i="5"/>
  <c r="F75" i="5"/>
  <c r="G75" i="5"/>
  <c r="H75" i="5"/>
  <c r="K75" i="5"/>
  <c r="B76" i="5"/>
  <c r="D77" i="5"/>
  <c r="F77" i="5"/>
  <c r="G77" i="5"/>
  <c r="H77" i="5"/>
  <c r="K77" i="5"/>
  <c r="B78" i="5"/>
  <c r="D79" i="5"/>
  <c r="F79" i="5"/>
  <c r="G79" i="5"/>
  <c r="H79" i="5"/>
  <c r="K79" i="5"/>
  <c r="B80" i="5"/>
  <c r="D81" i="5"/>
  <c r="F81" i="5"/>
  <c r="G81" i="5"/>
  <c r="H81" i="5"/>
  <c r="K81" i="5"/>
  <c r="B82" i="5"/>
  <c r="D83" i="5"/>
  <c r="F83" i="5"/>
  <c r="G83" i="5"/>
  <c r="H83" i="5"/>
  <c r="K83" i="5"/>
  <c r="B84" i="5"/>
  <c r="D85" i="5"/>
  <c r="F85" i="5"/>
  <c r="G85" i="5"/>
  <c r="H85" i="5"/>
  <c r="K85" i="5"/>
  <c r="B86" i="5"/>
  <c r="D87" i="5"/>
  <c r="F87" i="5"/>
  <c r="G87" i="5"/>
  <c r="H87" i="5"/>
  <c r="K87" i="5"/>
  <c r="B88" i="5"/>
  <c r="D89" i="5"/>
  <c r="F89" i="5"/>
  <c r="G89" i="5"/>
  <c r="H89" i="5"/>
  <c r="K89" i="5"/>
  <c r="B90" i="5"/>
  <c r="D91" i="5"/>
  <c r="F91" i="5"/>
  <c r="G91" i="5"/>
  <c r="H91" i="5"/>
  <c r="K91" i="5"/>
  <c r="B92" i="5"/>
  <c r="D93" i="5"/>
  <c r="F93" i="5"/>
  <c r="G93" i="5"/>
  <c r="H93" i="5"/>
  <c r="K93" i="5"/>
  <c r="B94" i="5"/>
  <c r="D95" i="5"/>
  <c r="F95" i="5"/>
  <c r="G95" i="5"/>
  <c r="H95" i="5"/>
  <c r="K95" i="5"/>
  <c r="B96" i="5"/>
  <c r="D97" i="5"/>
  <c r="F97" i="5"/>
  <c r="G97" i="5"/>
  <c r="H97" i="5"/>
  <c r="K97" i="5"/>
  <c r="B98" i="5"/>
  <c r="D99" i="5"/>
  <c r="F99" i="5"/>
  <c r="G99" i="5"/>
  <c r="H99" i="5"/>
  <c r="K99" i="5"/>
  <c r="B100" i="5"/>
  <c r="D101" i="5"/>
  <c r="F101" i="5"/>
  <c r="G101" i="5"/>
  <c r="H101" i="5"/>
  <c r="K101" i="5"/>
  <c r="B102" i="5"/>
  <c r="D103" i="5"/>
  <c r="F103" i="5"/>
  <c r="G103" i="5"/>
  <c r="H103" i="5"/>
  <c r="K103" i="5"/>
  <c r="B104" i="5"/>
  <c r="D105" i="5"/>
  <c r="F105" i="5"/>
  <c r="G105" i="5"/>
  <c r="H105" i="5"/>
  <c r="K105" i="5"/>
  <c r="B106" i="5"/>
  <c r="D107" i="5"/>
  <c r="F107" i="5"/>
  <c r="G107" i="5"/>
  <c r="H107" i="5"/>
  <c r="K107" i="5"/>
  <c r="B108" i="5"/>
  <c r="D109" i="5"/>
  <c r="F109" i="5"/>
  <c r="G109" i="5"/>
  <c r="H109" i="5"/>
  <c r="K109" i="5"/>
  <c r="B110" i="5"/>
  <c r="D111" i="5"/>
  <c r="F111" i="5"/>
  <c r="G111" i="5"/>
  <c r="H111" i="5"/>
  <c r="K111" i="5"/>
  <c r="B112" i="5"/>
  <c r="D63" i="4"/>
  <c r="F63" i="4"/>
  <c r="G63" i="4"/>
  <c r="H63" i="4"/>
  <c r="K63" i="4"/>
  <c r="B64" i="4"/>
  <c r="D65" i="4"/>
  <c r="F65" i="4"/>
  <c r="G65" i="4"/>
  <c r="H65" i="4"/>
  <c r="K65" i="4"/>
  <c r="B66" i="4"/>
  <c r="D67" i="4"/>
  <c r="F67" i="4"/>
  <c r="G67" i="4"/>
  <c r="H67" i="4"/>
  <c r="K67" i="4"/>
  <c r="B68" i="4"/>
  <c r="D69" i="4"/>
  <c r="F69" i="4"/>
  <c r="G69" i="4"/>
  <c r="H69" i="4"/>
  <c r="K69" i="4"/>
  <c r="B70" i="4"/>
  <c r="D71" i="4"/>
  <c r="F71" i="4"/>
  <c r="G71" i="4"/>
  <c r="H71" i="4"/>
  <c r="K71" i="4"/>
  <c r="B72" i="4"/>
  <c r="D73" i="4"/>
  <c r="F73" i="4"/>
  <c r="G73" i="4"/>
  <c r="H73" i="4"/>
  <c r="K73" i="4"/>
  <c r="B74" i="4"/>
  <c r="D75" i="4"/>
  <c r="F75" i="4"/>
  <c r="G75" i="4"/>
  <c r="H75" i="4"/>
  <c r="K75" i="4"/>
  <c r="B76" i="4"/>
  <c r="D77" i="4"/>
  <c r="F77" i="4"/>
  <c r="G77" i="4"/>
  <c r="H77" i="4"/>
  <c r="K77" i="4"/>
  <c r="B78" i="4"/>
  <c r="D79" i="4"/>
  <c r="F79" i="4"/>
  <c r="G79" i="4"/>
  <c r="H79" i="4"/>
  <c r="K79" i="4"/>
  <c r="B80" i="4"/>
  <c r="D81" i="4"/>
  <c r="F81" i="4"/>
  <c r="G81" i="4"/>
  <c r="H81" i="4"/>
  <c r="K81" i="4"/>
  <c r="B82" i="4"/>
  <c r="D83" i="4"/>
  <c r="F83" i="4"/>
  <c r="G83" i="4"/>
  <c r="H83" i="4"/>
  <c r="K83" i="4"/>
  <c r="B84" i="4"/>
  <c r="D85" i="4"/>
  <c r="F85" i="4"/>
  <c r="G85" i="4"/>
  <c r="H85" i="4"/>
  <c r="K85" i="4"/>
  <c r="B86" i="4"/>
  <c r="D87" i="4"/>
  <c r="F87" i="4"/>
  <c r="G87" i="4"/>
  <c r="H87" i="4"/>
  <c r="K87" i="4"/>
  <c r="B88" i="4"/>
  <c r="D89" i="4"/>
  <c r="F89" i="4"/>
  <c r="G89" i="4"/>
  <c r="H89" i="4"/>
  <c r="K89" i="4"/>
  <c r="B90" i="4"/>
  <c r="D91" i="4"/>
  <c r="F91" i="4"/>
  <c r="G91" i="4"/>
  <c r="H91" i="4"/>
  <c r="K91" i="4"/>
  <c r="B92" i="4"/>
  <c r="D93" i="4"/>
  <c r="F93" i="4"/>
  <c r="G93" i="4"/>
  <c r="H93" i="4"/>
  <c r="K93" i="4"/>
  <c r="B94" i="4"/>
  <c r="D95" i="4"/>
  <c r="F95" i="4"/>
  <c r="G95" i="4"/>
  <c r="H95" i="4"/>
  <c r="K95" i="4"/>
  <c r="B96" i="4"/>
  <c r="D97" i="4"/>
  <c r="F97" i="4"/>
  <c r="G97" i="4"/>
  <c r="H97" i="4"/>
  <c r="K97" i="4"/>
  <c r="B98" i="4"/>
  <c r="D99" i="4"/>
  <c r="F99" i="4"/>
  <c r="G99" i="4"/>
  <c r="H99" i="4"/>
  <c r="K99" i="4"/>
  <c r="B100" i="4"/>
  <c r="D101" i="4"/>
  <c r="F101" i="4"/>
  <c r="G101" i="4"/>
  <c r="H101" i="4"/>
  <c r="K101" i="4"/>
  <c r="B102" i="4"/>
  <c r="D103" i="4"/>
  <c r="F103" i="4"/>
  <c r="G103" i="4"/>
  <c r="H103" i="4"/>
  <c r="K103" i="4"/>
  <c r="B104" i="4"/>
  <c r="D105" i="4"/>
  <c r="F105" i="4"/>
  <c r="G105" i="4"/>
  <c r="H105" i="4"/>
  <c r="K105" i="4"/>
  <c r="B106" i="4"/>
  <c r="D107" i="4"/>
  <c r="F107" i="4"/>
  <c r="G107" i="4"/>
  <c r="H107" i="4"/>
  <c r="K107" i="4"/>
  <c r="B108" i="4"/>
  <c r="D109" i="4"/>
  <c r="F109" i="4"/>
  <c r="G109" i="4"/>
  <c r="H109" i="4"/>
  <c r="K109" i="4"/>
  <c r="B110" i="4"/>
  <c r="D111" i="4"/>
  <c r="F111" i="4"/>
  <c r="G111" i="4"/>
  <c r="H111" i="4"/>
  <c r="K111" i="4"/>
  <c r="B112" i="4"/>
  <c r="D17" i="4"/>
  <c r="G17" i="4"/>
  <c r="H17" i="4"/>
  <c r="K17" i="4"/>
  <c r="D19" i="4"/>
  <c r="F19" i="4"/>
  <c r="G19" i="4"/>
  <c r="H19" i="4"/>
  <c r="K19" i="4"/>
  <c r="B20" i="4"/>
  <c r="D21" i="4"/>
  <c r="F21" i="4"/>
  <c r="G21" i="4"/>
  <c r="H21" i="4"/>
  <c r="K21" i="4"/>
  <c r="B22" i="4"/>
  <c r="D23" i="4"/>
  <c r="F23" i="4"/>
  <c r="G23" i="4"/>
  <c r="H23" i="4"/>
  <c r="K23" i="4"/>
  <c r="B24" i="4"/>
  <c r="B25" i="4"/>
  <c r="D25" i="4"/>
  <c r="F25" i="4"/>
  <c r="G25" i="4"/>
  <c r="H25" i="4"/>
  <c r="K25" i="4"/>
  <c r="B26" i="4"/>
  <c r="D27" i="4"/>
  <c r="F27" i="4"/>
  <c r="G27" i="4"/>
  <c r="H27" i="4"/>
  <c r="K27" i="4"/>
  <c r="B28" i="4"/>
  <c r="B29" i="4"/>
  <c r="D29" i="4"/>
  <c r="F29" i="4"/>
  <c r="G29" i="4"/>
  <c r="H29" i="4"/>
  <c r="K29" i="4"/>
  <c r="B30" i="4"/>
  <c r="D31" i="4"/>
  <c r="F31" i="4"/>
  <c r="G31" i="4"/>
  <c r="H31" i="4"/>
  <c r="K31" i="4"/>
  <c r="B32" i="4"/>
  <c r="D33" i="4"/>
  <c r="F33" i="4"/>
  <c r="G33" i="4"/>
  <c r="H33" i="4"/>
  <c r="K33" i="4"/>
  <c r="B34" i="4"/>
  <c r="D35" i="4"/>
  <c r="F35" i="4"/>
  <c r="G35" i="4"/>
  <c r="H35" i="4"/>
  <c r="K35" i="4"/>
  <c r="B36" i="4"/>
  <c r="D37" i="4"/>
  <c r="F37" i="4"/>
  <c r="G37" i="4"/>
  <c r="H37" i="4"/>
  <c r="K37" i="4"/>
  <c r="B38" i="4"/>
  <c r="D39" i="4"/>
  <c r="F39" i="4"/>
  <c r="G39" i="4"/>
  <c r="H39" i="4"/>
  <c r="K39" i="4"/>
  <c r="B40" i="4"/>
  <c r="D41" i="4"/>
  <c r="F41" i="4"/>
  <c r="G41" i="4"/>
  <c r="H41" i="4"/>
  <c r="K41" i="4"/>
  <c r="B42" i="4"/>
  <c r="D43" i="4"/>
  <c r="F43" i="4"/>
  <c r="G43" i="4"/>
  <c r="H43" i="4"/>
  <c r="K43" i="4"/>
  <c r="B44" i="4"/>
  <c r="D45" i="4"/>
  <c r="F45" i="4"/>
  <c r="G45" i="4"/>
  <c r="H45" i="4"/>
  <c r="K45" i="4"/>
  <c r="B46" i="4"/>
  <c r="D47" i="4"/>
  <c r="F47" i="4"/>
  <c r="G47" i="4"/>
  <c r="H47" i="4"/>
  <c r="K47" i="4"/>
  <c r="B48" i="4"/>
  <c r="B105" i="1"/>
  <c r="B103" i="1"/>
  <c r="B109" i="1"/>
  <c r="B97" i="1"/>
  <c r="B89" i="1"/>
  <c r="B91" i="1"/>
  <c r="B83" i="1"/>
  <c r="B75" i="1"/>
  <c r="B81" i="1"/>
  <c r="B69" i="1"/>
  <c r="B63" i="1"/>
  <c r="B67" i="1"/>
  <c r="B35" i="1"/>
  <c r="B31" i="1"/>
  <c r="B43" i="1"/>
  <c r="B39" i="1"/>
  <c r="B107" i="1"/>
  <c r="B99" i="1"/>
  <c r="B101" i="1"/>
  <c r="B93" i="1"/>
  <c r="B95" i="1"/>
  <c r="B87" i="1"/>
  <c r="B79" i="1"/>
  <c r="B77" i="1"/>
  <c r="B73" i="1"/>
  <c r="B85" i="1"/>
  <c r="B65" i="1"/>
  <c r="B71" i="1"/>
  <c r="B37" i="1"/>
  <c r="B33" i="1"/>
  <c r="B45" i="1"/>
  <c r="B41" i="1"/>
  <c r="B27" i="1"/>
  <c r="B23" i="1"/>
  <c r="B19" i="1"/>
  <c r="B17" i="1"/>
  <c r="B65" i="5" l="1"/>
  <c r="B65" i="4"/>
  <c r="B105" i="5"/>
  <c r="B105" i="4"/>
  <c r="B97" i="5"/>
  <c r="B97" i="4"/>
  <c r="B89" i="5"/>
  <c r="B89" i="4"/>
  <c r="B81" i="5"/>
  <c r="B81" i="4"/>
  <c r="B73" i="5"/>
  <c r="B73" i="4"/>
  <c r="B107" i="5"/>
  <c r="B107" i="4"/>
  <c r="B99" i="5"/>
  <c r="B99" i="4"/>
  <c r="B91" i="5"/>
  <c r="B91" i="4"/>
  <c r="B83" i="5"/>
  <c r="B83" i="4"/>
  <c r="B75" i="5"/>
  <c r="B75" i="4"/>
  <c r="B67" i="5"/>
  <c r="B67" i="4"/>
  <c r="B109" i="5"/>
  <c r="B109" i="4"/>
  <c r="B101" i="5"/>
  <c r="B101" i="4"/>
  <c r="B93" i="5"/>
  <c r="B93" i="4"/>
  <c r="B85" i="5"/>
  <c r="B85" i="4"/>
  <c r="B77" i="5"/>
  <c r="B77" i="4"/>
  <c r="B69" i="5"/>
  <c r="B69" i="4"/>
  <c r="B103" i="5"/>
  <c r="B103" i="4"/>
  <c r="B95" i="5"/>
  <c r="B95" i="4"/>
  <c r="B87" i="5"/>
  <c r="B87" i="4"/>
  <c r="B79" i="5"/>
  <c r="B79" i="4"/>
  <c r="B71" i="5"/>
  <c r="B71" i="4"/>
  <c r="B63" i="4"/>
  <c r="B63" i="5"/>
  <c r="B45" i="5"/>
  <c r="B45" i="4"/>
  <c r="B43" i="4"/>
  <c r="B43" i="5"/>
  <c r="B41" i="5"/>
  <c r="B41" i="4"/>
  <c r="B39" i="4"/>
  <c r="B39" i="5"/>
  <c r="B37" i="5"/>
  <c r="B37" i="4"/>
  <c r="B35" i="4"/>
  <c r="B35" i="5"/>
  <c r="B33" i="5"/>
  <c r="B33" i="4"/>
  <c r="B31" i="4"/>
  <c r="B31" i="5"/>
  <c r="B27" i="5"/>
  <c r="B27" i="4"/>
  <c r="B23" i="4"/>
  <c r="B23" i="5"/>
  <c r="B19" i="5"/>
  <c r="B19" i="4"/>
  <c r="B17" i="5"/>
  <c r="B17" i="4"/>
  <c r="K10" i="1"/>
  <c r="F8" i="5" l="1"/>
  <c r="G8" i="5"/>
  <c r="H8" i="5"/>
  <c r="I8" i="5"/>
  <c r="J8" i="5"/>
  <c r="K8" i="5"/>
  <c r="L8" i="5"/>
  <c r="M8" i="5"/>
  <c r="F9" i="5"/>
  <c r="H9" i="5"/>
  <c r="I9" i="5"/>
  <c r="J9" i="5"/>
  <c r="K9" i="5"/>
  <c r="L9" i="5"/>
  <c r="F10" i="5"/>
  <c r="M10" i="5"/>
  <c r="F11" i="5"/>
  <c r="M11" i="5"/>
  <c r="F8" i="4"/>
  <c r="G8" i="4"/>
  <c r="H8" i="4"/>
  <c r="I8" i="4"/>
  <c r="J8" i="4"/>
  <c r="K8" i="4"/>
  <c r="L8" i="4"/>
  <c r="M8" i="4"/>
  <c r="F9" i="4"/>
  <c r="H9" i="4"/>
  <c r="I9" i="4"/>
  <c r="J9" i="4"/>
  <c r="K9" i="4"/>
  <c r="L9" i="4"/>
  <c r="F10" i="4"/>
  <c r="M10" i="4"/>
  <c r="F11" i="4"/>
  <c r="M11" i="4"/>
  <c r="A4" i="4"/>
  <c r="B4" i="4"/>
  <c r="F4" i="4"/>
  <c r="G4" i="4"/>
  <c r="H4" i="4"/>
  <c r="I4" i="4"/>
  <c r="J4" i="4"/>
  <c r="K4" i="4"/>
  <c r="L4" i="4"/>
  <c r="M4" i="4"/>
  <c r="A5" i="4"/>
  <c r="B5" i="4"/>
  <c r="C5" i="4"/>
  <c r="I5" i="4"/>
  <c r="K5" i="4"/>
  <c r="A6" i="4"/>
  <c r="D6" i="4"/>
  <c r="E6" i="4"/>
  <c r="F6" i="4"/>
  <c r="G6" i="4"/>
  <c r="H6" i="4"/>
  <c r="I6" i="4"/>
  <c r="J6" i="4"/>
  <c r="K6" i="4"/>
  <c r="L6" i="4"/>
  <c r="M6" i="4"/>
  <c r="A7" i="4"/>
  <c r="B7" i="4"/>
  <c r="H51" i="4" s="1"/>
  <c r="F7" i="4"/>
  <c r="G7" i="4"/>
  <c r="A8" i="4"/>
  <c r="B8" i="4"/>
  <c r="D8" i="4"/>
  <c r="E8" i="4"/>
  <c r="B9" i="4"/>
  <c r="A10" i="4"/>
  <c r="B10" i="4"/>
  <c r="A11" i="4"/>
  <c r="B11" i="4"/>
  <c r="C11" i="4"/>
  <c r="D11" i="4"/>
  <c r="E11" i="4"/>
  <c r="K11" i="1"/>
  <c r="K10" i="4"/>
  <c r="J10" i="1"/>
  <c r="J11" i="1"/>
  <c r="J11" i="5" s="1"/>
  <c r="A23" i="5"/>
  <c r="A25" i="5"/>
  <c r="A27" i="5"/>
  <c r="A29" i="5"/>
  <c r="A31" i="5"/>
  <c r="A33" i="5"/>
  <c r="A35" i="5"/>
  <c r="A37" i="5"/>
  <c r="A39" i="5"/>
  <c r="A41" i="5"/>
  <c r="A43" i="5"/>
  <c r="A45" i="5"/>
  <c r="A47" i="5"/>
  <c r="A21" i="5"/>
  <c r="A25" i="4"/>
  <c r="A27" i="4"/>
  <c r="A29" i="4"/>
  <c r="A31" i="4"/>
  <c r="A33" i="4"/>
  <c r="A35" i="4"/>
  <c r="A37" i="4"/>
  <c r="A39" i="4"/>
  <c r="A41" i="4"/>
  <c r="A43" i="4"/>
  <c r="A45" i="4"/>
  <c r="A47" i="4"/>
  <c r="A23" i="4"/>
  <c r="A21" i="4"/>
  <c r="A111" i="4"/>
  <c r="A111" i="5"/>
  <c r="A105" i="4"/>
  <c r="A107" i="4"/>
  <c r="A109" i="4"/>
  <c r="A105" i="5"/>
  <c r="A107" i="5"/>
  <c r="A109" i="5"/>
  <c r="A103" i="4"/>
  <c r="A103" i="5"/>
  <c r="A99" i="4"/>
  <c r="A101" i="4"/>
  <c r="A99" i="5"/>
  <c r="A101" i="5"/>
  <c r="A87" i="4"/>
  <c r="A89" i="4"/>
  <c r="A91" i="4"/>
  <c r="A93" i="4"/>
  <c r="A95" i="4"/>
  <c r="A97" i="4"/>
  <c r="A87" i="5"/>
  <c r="A89" i="5"/>
  <c r="A91" i="5"/>
  <c r="A93" i="5"/>
  <c r="A95" i="5"/>
  <c r="A97" i="5"/>
  <c r="A79" i="4"/>
  <c r="A81" i="4"/>
  <c r="A83" i="4"/>
  <c r="A85" i="4"/>
  <c r="A79" i="5"/>
  <c r="A81" i="5"/>
  <c r="A83" i="5"/>
  <c r="A85" i="5"/>
  <c r="A71" i="4"/>
  <c r="A73" i="4"/>
  <c r="A75" i="4"/>
  <c r="A77" i="4"/>
  <c r="A71" i="5"/>
  <c r="A73" i="5"/>
  <c r="A75" i="5"/>
  <c r="A77" i="5"/>
  <c r="A69" i="4"/>
  <c r="A69" i="5"/>
  <c r="A67" i="4"/>
  <c r="A67" i="5"/>
  <c r="A65" i="4"/>
  <c r="A65" i="5"/>
  <c r="B111" i="1"/>
  <c r="L114" i="1" l="1"/>
  <c r="L49" i="1"/>
  <c r="B111" i="5"/>
  <c r="B111" i="4"/>
  <c r="J10" i="5"/>
  <c r="J10" i="4"/>
  <c r="L11" i="1"/>
  <c r="L11" i="4" s="1"/>
  <c r="M49" i="1"/>
  <c r="J11" i="4"/>
  <c r="K10" i="5"/>
  <c r="K11" i="4"/>
  <c r="K11" i="5"/>
  <c r="L10" i="1"/>
  <c r="B21" i="1"/>
  <c r="B47" i="1"/>
  <c r="B21" i="5" l="1"/>
  <c r="B21" i="4"/>
  <c r="B47" i="4"/>
  <c r="B47" i="5"/>
  <c r="B6" i="4"/>
  <c r="L11" i="5"/>
  <c r="B3" i="5"/>
  <c r="B3" i="4"/>
  <c r="L10" i="5"/>
  <c r="L10" i="4"/>
  <c r="B6" i="5"/>
  <c r="D58" i="1" l="1"/>
  <c r="B58" i="1"/>
  <c r="A12" i="5" l="1"/>
  <c r="A13" i="5"/>
  <c r="A12" i="4"/>
  <c r="A13" i="4"/>
  <c r="K114" i="5"/>
  <c r="K113" i="4"/>
  <c r="K114" i="4"/>
  <c r="L22" i="5"/>
  <c r="M22" i="5"/>
  <c r="N22" i="5"/>
  <c r="O22" i="5"/>
  <c r="L22" i="4"/>
  <c r="M22" i="4"/>
  <c r="M113" i="5" l="1"/>
  <c r="M114" i="1"/>
  <c r="L114" i="5"/>
  <c r="A63" i="5"/>
  <c r="A113" i="5"/>
  <c r="F113" i="5"/>
  <c r="G113" i="5"/>
  <c r="H113" i="5"/>
  <c r="I113" i="5"/>
  <c r="J113" i="5"/>
  <c r="A62" i="5"/>
  <c r="B62" i="5"/>
  <c r="C62" i="5"/>
  <c r="D62" i="5"/>
  <c r="F62" i="5"/>
  <c r="G62" i="5"/>
  <c r="H62" i="5"/>
  <c r="K62" i="5"/>
  <c r="L62" i="5"/>
  <c r="M62" i="5"/>
  <c r="A60" i="5"/>
  <c r="I59" i="5"/>
  <c r="M59" i="5"/>
  <c r="I60" i="5"/>
  <c r="M60" i="5"/>
  <c r="A58" i="5"/>
  <c r="A63" i="4"/>
  <c r="A113" i="4"/>
  <c r="F113" i="4"/>
  <c r="G113" i="4"/>
  <c r="H113" i="4"/>
  <c r="I113" i="4"/>
  <c r="J113" i="4"/>
  <c r="A62" i="4"/>
  <c r="B62" i="4"/>
  <c r="C62" i="4"/>
  <c r="D62" i="4"/>
  <c r="F62" i="4"/>
  <c r="G62" i="4"/>
  <c r="H62" i="4"/>
  <c r="K62" i="4"/>
  <c r="L62" i="4"/>
  <c r="M62" i="4"/>
  <c r="A60" i="4"/>
  <c r="I59" i="4"/>
  <c r="M59" i="4"/>
  <c r="I60" i="4"/>
  <c r="M60" i="4"/>
  <c r="D2" i="4"/>
  <c r="D58" i="4" s="1"/>
  <c r="B16" i="4"/>
  <c r="B58" i="5"/>
  <c r="D58" i="5"/>
  <c r="H51" i="1"/>
  <c r="H50" i="1"/>
  <c r="M113" i="4" l="1"/>
  <c r="L60" i="5"/>
  <c r="L59" i="5"/>
  <c r="L60" i="4"/>
  <c r="L59" i="4"/>
  <c r="D2" i="5"/>
  <c r="M114" i="5" l="1"/>
  <c r="M114" i="4"/>
  <c r="L114" i="4"/>
  <c r="L113" i="5"/>
  <c r="L113" i="4"/>
  <c r="B7" i="5"/>
  <c r="F51" i="5"/>
  <c r="B10" i="5"/>
  <c r="C5" i="5" l="1"/>
  <c r="K5" i="5"/>
  <c r="A16" i="4" l="1"/>
  <c r="A16" i="5"/>
  <c r="M16" i="4"/>
  <c r="L16" i="4"/>
  <c r="M16" i="5"/>
  <c r="L16" i="5"/>
  <c r="B16" i="5"/>
  <c r="L48" i="5" l="1"/>
  <c r="L46" i="5"/>
  <c r="L44" i="5"/>
  <c r="M41" i="5"/>
  <c r="L42" i="5"/>
  <c r="M40" i="5"/>
  <c r="L40" i="5"/>
  <c r="M38" i="5"/>
  <c r="L38" i="5"/>
  <c r="M36" i="5"/>
  <c r="L36" i="5"/>
  <c r="M34" i="5"/>
  <c r="L34" i="5"/>
  <c r="M32" i="5"/>
  <c r="L32" i="5"/>
  <c r="M30" i="5"/>
  <c r="L30" i="5"/>
  <c r="M28" i="5"/>
  <c r="L28" i="5"/>
  <c r="M26" i="5"/>
  <c r="L26" i="5"/>
  <c r="M24" i="5"/>
  <c r="L24" i="5"/>
  <c r="L20" i="5"/>
  <c r="L18" i="5"/>
  <c r="L24" i="4"/>
  <c r="M24" i="4"/>
  <c r="L26" i="4"/>
  <c r="M26" i="4"/>
  <c r="L28" i="4"/>
  <c r="M28" i="4"/>
  <c r="L30" i="4"/>
  <c r="M30" i="4"/>
  <c r="L32" i="4"/>
  <c r="M32" i="4"/>
  <c r="L34" i="4"/>
  <c r="M34" i="4"/>
  <c r="L36" i="4"/>
  <c r="M36" i="4"/>
  <c r="L38" i="4"/>
  <c r="M38" i="4"/>
  <c r="L40" i="4"/>
  <c r="M40" i="4"/>
  <c r="L42" i="4"/>
  <c r="M41" i="4"/>
  <c r="L44" i="4"/>
  <c r="L46" i="4"/>
  <c r="L48" i="4"/>
  <c r="L18" i="4"/>
  <c r="M55" i="5" l="1"/>
  <c r="L55" i="5"/>
  <c r="K55" i="5"/>
  <c r="J55" i="5"/>
  <c r="I55" i="5"/>
  <c r="E55" i="5"/>
  <c r="D55" i="5"/>
  <c r="C55" i="5"/>
  <c r="B55" i="5"/>
  <c r="A55" i="5"/>
  <c r="M54" i="5"/>
  <c r="L54" i="5"/>
  <c r="K54" i="5"/>
  <c r="J54" i="5"/>
  <c r="I54" i="5"/>
  <c r="E54" i="5"/>
  <c r="D54" i="5"/>
  <c r="C54" i="5"/>
  <c r="B54" i="5"/>
  <c r="A54" i="5"/>
  <c r="K53" i="5"/>
  <c r="J53" i="5"/>
  <c r="E53" i="5"/>
  <c r="C53" i="5"/>
  <c r="B53" i="5"/>
  <c r="A53" i="5"/>
  <c r="M52" i="5"/>
  <c r="J52" i="5"/>
  <c r="I52" i="5"/>
  <c r="H52" i="5"/>
  <c r="G52" i="5"/>
  <c r="F52" i="5"/>
  <c r="E52" i="5"/>
  <c r="D52" i="5"/>
  <c r="C52" i="5"/>
  <c r="B52" i="5"/>
  <c r="A52" i="5"/>
  <c r="M51" i="5"/>
  <c r="E51" i="5"/>
  <c r="D51" i="5"/>
  <c r="C51" i="5"/>
  <c r="B51" i="5"/>
  <c r="A51" i="5"/>
  <c r="J50" i="5"/>
  <c r="F50" i="5"/>
  <c r="E50" i="5"/>
  <c r="D50" i="5"/>
  <c r="C50" i="5"/>
  <c r="B50" i="5"/>
  <c r="A50" i="5"/>
  <c r="F49" i="5"/>
  <c r="M49" i="5"/>
  <c r="L49" i="5"/>
  <c r="K49" i="5"/>
  <c r="E49" i="5"/>
  <c r="D49" i="5"/>
  <c r="A49" i="5"/>
  <c r="A19" i="5"/>
  <c r="A17" i="5"/>
  <c r="M15" i="5"/>
  <c r="L15" i="5"/>
  <c r="K15" i="5"/>
  <c r="G15" i="5"/>
  <c r="F15" i="5"/>
  <c r="D15" i="5"/>
  <c r="C15" i="5"/>
  <c r="B15" i="5"/>
  <c r="A15" i="5"/>
  <c r="B9" i="5"/>
  <c r="I5" i="5"/>
  <c r="A10" i="5"/>
  <c r="B8" i="5"/>
  <c r="A8" i="5"/>
  <c r="G7" i="5"/>
  <c r="F7" i="5"/>
  <c r="H51" i="5"/>
  <c r="B5" i="5"/>
  <c r="A5" i="5"/>
  <c r="M4" i="5"/>
  <c r="L4" i="5"/>
  <c r="K4" i="5"/>
  <c r="J4" i="5"/>
  <c r="I4" i="5"/>
  <c r="H4" i="5"/>
  <c r="G4" i="5"/>
  <c r="F4" i="5"/>
  <c r="B4" i="5"/>
  <c r="A4" i="5"/>
  <c r="B2" i="5"/>
  <c r="I53" i="5" s="1"/>
  <c r="M55" i="4"/>
  <c r="L55" i="4"/>
  <c r="K55" i="4"/>
  <c r="J55" i="4"/>
  <c r="I55" i="4"/>
  <c r="E55" i="4"/>
  <c r="D55" i="4"/>
  <c r="C55" i="4"/>
  <c r="B55" i="4"/>
  <c r="A55" i="4"/>
  <c r="M54" i="4"/>
  <c r="L54" i="4"/>
  <c r="K54" i="4"/>
  <c r="J54" i="4"/>
  <c r="I54" i="4"/>
  <c r="E54" i="4"/>
  <c r="D54" i="4"/>
  <c r="C54" i="4"/>
  <c r="B54" i="4"/>
  <c r="A54" i="4"/>
  <c r="K53" i="4"/>
  <c r="J53" i="4"/>
  <c r="E53" i="4"/>
  <c r="C53" i="4"/>
  <c r="B53" i="4"/>
  <c r="A53" i="4"/>
  <c r="M52" i="4"/>
  <c r="J52" i="4"/>
  <c r="I52" i="4"/>
  <c r="H52" i="4"/>
  <c r="G52" i="4"/>
  <c r="F52" i="4"/>
  <c r="E52" i="4"/>
  <c r="D52" i="4"/>
  <c r="C52" i="4"/>
  <c r="B52" i="4"/>
  <c r="A52" i="4"/>
  <c r="M51" i="4"/>
  <c r="F51" i="4"/>
  <c r="E51" i="4"/>
  <c r="D51" i="4"/>
  <c r="C51" i="4"/>
  <c r="B51" i="4"/>
  <c r="A51" i="4"/>
  <c r="J50" i="4"/>
  <c r="F50" i="4"/>
  <c r="E50" i="4"/>
  <c r="D50" i="4"/>
  <c r="C50" i="4"/>
  <c r="B50" i="4"/>
  <c r="A50" i="4"/>
  <c r="F49" i="4"/>
  <c r="M49" i="4"/>
  <c r="L49" i="4"/>
  <c r="K49" i="4"/>
  <c r="E49" i="4"/>
  <c r="D49" i="4"/>
  <c r="A49" i="4"/>
  <c r="L20" i="4"/>
  <c r="A19" i="4"/>
  <c r="A17" i="4"/>
  <c r="M15" i="4"/>
  <c r="L15" i="4"/>
  <c r="K15" i="4"/>
  <c r="G15" i="4"/>
  <c r="F15" i="4"/>
  <c r="D15" i="4"/>
  <c r="C15" i="4"/>
  <c r="B15" i="4"/>
  <c r="A15" i="4"/>
  <c r="B2" i="4"/>
  <c r="I53" i="1"/>
  <c r="H50" i="4"/>
  <c r="I53" i="4" l="1"/>
  <c r="B58" i="4"/>
  <c r="H50" i="5"/>
  <c r="A7" i="5"/>
  <c r="A9" i="5" l="1"/>
  <c r="A9" i="4"/>
  <c r="D7" i="5"/>
  <c r="D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JDL</author>
  </authors>
  <commentList>
    <comment ref="B4" authorId="0" shapeId="0" xr:uid="{CAAD152D-B34A-4FAE-8133-07AEC2DC4A5E}">
      <text>
        <r>
          <rPr>
            <b/>
            <sz val="9"/>
            <color indexed="81"/>
            <rFont val="MS P ゴシック"/>
            <family val="3"/>
            <charset val="128"/>
          </rPr>
          <t>ここに｢チーム名｣を入力
ﾌﾘｶﾞﾅが自動入力されますが、ﾌﾘｶﾞﾅは直接入力もできます</t>
        </r>
      </text>
    </comment>
    <comment ref="B7" authorId="0" shapeId="0" xr:uid="{654A0C66-3408-4BBA-99D2-81B450A7BE27}">
      <text>
        <r>
          <rPr>
            <b/>
            <sz val="9"/>
            <color indexed="81"/>
            <rFont val="MS P ゴシック"/>
            <family val="3"/>
            <charset val="128"/>
          </rPr>
          <t>ここに｢氏名｣を入力
ﾌﾘｶﾞﾅが自動入力されますが、ﾌﾘｶﾞﾅは直接入力もできます</t>
        </r>
      </text>
    </comment>
    <comment ref="B18" authorId="0" shapeId="0" xr:uid="{B1640E89-5B2B-4351-A4B8-F939EC9A8CA8}">
      <text>
        <r>
          <rPr>
            <b/>
            <sz val="10"/>
            <color indexed="81"/>
            <rFont val="MS P ゴシック"/>
            <family val="3"/>
            <charset val="128"/>
          </rPr>
          <t>｢氏名｣に入力。ﾌﾘｶﾞﾅが自動入力されますが、ﾌﾘｶﾞﾅは直接入力もできます</t>
        </r>
      </text>
    </comment>
    <comment ref="B64" authorId="0" shapeId="0" xr:uid="{1E5F4DC5-CD61-4DE8-8D6B-189DEAC919A5}">
      <text>
        <r>
          <rPr>
            <b/>
            <sz val="10"/>
            <color indexed="81"/>
            <rFont val="MS P ゴシック"/>
            <family val="3"/>
            <charset val="128"/>
          </rPr>
          <t>｢氏名｣に入力。ﾌﾘｶﾞﾅが自動入力されますが、ﾌﾘｶﾞﾅは直接入力もできます</t>
        </r>
      </text>
    </comment>
  </commentList>
</comments>
</file>

<file path=xl/sharedStrings.xml><?xml version="1.0" encoding="utf-8"?>
<sst xmlns="http://schemas.openxmlformats.org/spreadsheetml/2006/main" count="173" uniqueCount="70">
  <si>
    <t>チーム名</t>
  </si>
  <si>
    <t>〒</t>
  </si>
  <si>
    <t>生年月日</t>
  </si>
  <si>
    <t>職業</t>
  </si>
  <si>
    <t>氏名</t>
    <rPh sb="0" eb="2">
      <t>フリガナ</t>
    </rPh>
    <phoneticPr fontId="2"/>
  </si>
  <si>
    <t>コーチ</t>
  </si>
  <si>
    <t>審判</t>
  </si>
  <si>
    <t>上記の通り登録申請します。</t>
  </si>
  <si>
    <t>㊞</t>
  </si>
  <si>
    <t>日本リトルシニア中学硬式野球協会</t>
  </si>
  <si>
    <t>連盟</t>
  </si>
  <si>
    <t>受付</t>
  </si>
  <si>
    <t>承認</t>
  </si>
  <si>
    <t>連盟照査</t>
    <phoneticPr fontId="1"/>
  </si>
  <si>
    <t>リトルシニア</t>
    <phoneticPr fontId="1"/>
  </si>
  <si>
    <r>
      <rPr>
        <sz val="11"/>
        <color indexed="8"/>
        <rFont val="ＭＳ ゴシック"/>
        <family val="3"/>
        <charset val="128"/>
      </rPr>
      <t>一般財団法人</t>
    </r>
    <r>
      <rPr>
        <sz val="20"/>
        <color indexed="8"/>
        <rFont val="ＭＳ ゴシック"/>
        <family val="3"/>
        <charset val="128"/>
      </rPr>
      <t>日本リトルシニア中学硬式野球協会</t>
    </r>
    <phoneticPr fontId="1"/>
  </si>
  <si>
    <t>名</t>
    <rPh sb="0" eb="1">
      <t>メイ</t>
    </rPh>
    <phoneticPr fontId="1"/>
  </si>
  <si>
    <t>年令</t>
    <rPh sb="0" eb="2">
      <t>ネンレイ</t>
    </rPh>
    <phoneticPr fontId="1"/>
  </si>
  <si>
    <t>携帯電話</t>
    <rPh sb="0" eb="2">
      <t>ケイタイ</t>
    </rPh>
    <phoneticPr fontId="1"/>
  </si>
  <si>
    <t>賠償保険加入者はレﾁｪｯｸ</t>
    <rPh sb="0" eb="2">
      <t>バイショウ</t>
    </rPh>
    <rPh sb="2" eb="4">
      <t>ホケン</t>
    </rPh>
    <rPh sb="4" eb="6">
      <t>カニュウ</t>
    </rPh>
    <rPh sb="6" eb="7">
      <t>シャ</t>
    </rPh>
    <phoneticPr fontId="1"/>
  </si>
  <si>
    <t>指導者　　登録者は　レﾁｪｯｸ</t>
    <rPh sb="0" eb="3">
      <t>シドウシャ</t>
    </rPh>
    <rPh sb="5" eb="7">
      <t>トウロク</t>
    </rPh>
    <rPh sb="7" eb="8">
      <t>シャ</t>
    </rPh>
    <phoneticPr fontId="1"/>
  </si>
  <si>
    <t>会長氏名</t>
    <rPh sb="0" eb="2">
      <t>カイチョウ</t>
    </rPh>
    <rPh sb="2" eb="4">
      <t>シメイ</t>
    </rPh>
    <phoneticPr fontId="1"/>
  </si>
  <si>
    <t>　　上記記載</t>
    <rPh sb="2" eb="4">
      <t>ジョウキ</t>
    </rPh>
    <rPh sb="4" eb="6">
      <t>キサイ</t>
    </rPh>
    <phoneticPr fontId="1"/>
  </si>
  <si>
    <t>チーム名</t>
    <phoneticPr fontId="1"/>
  </si>
  <si>
    <t>電話番号</t>
    <rPh sb="0" eb="4">
      <t>デンワバンゴウ</t>
    </rPh>
    <phoneticPr fontId="1"/>
  </si>
  <si>
    <t>　指導者登録数(1人1,000円)</t>
    <rPh sb="1" eb="4">
      <t>シドウシャ</t>
    </rPh>
    <rPh sb="4" eb="6">
      <t>トウロク</t>
    </rPh>
    <rPh sb="9" eb="10">
      <t>ヒト</t>
    </rPh>
    <rPh sb="15" eb="16">
      <t>エン</t>
    </rPh>
    <phoneticPr fontId="1"/>
  </si>
  <si>
    <t>加入登録金</t>
    <rPh sb="0" eb="2">
      <t>カニュウ</t>
    </rPh>
    <rPh sb="2" eb="4">
      <t>トウロク</t>
    </rPh>
    <rPh sb="4" eb="5">
      <t>キン</t>
    </rPh>
    <phoneticPr fontId="1"/>
  </si>
  <si>
    <r>
      <t>住所（</t>
    </r>
    <r>
      <rPr>
        <b/>
        <sz val="9"/>
        <color rgb="FF00B0F0"/>
        <rFont val="ＭＳ ゴシック"/>
        <family val="3"/>
        <charset val="128"/>
      </rPr>
      <t>事務局長以外</t>
    </r>
    <r>
      <rPr>
        <sz val="9"/>
        <color theme="1"/>
        <rFont val="ＭＳ ゴシック"/>
        <family val="3"/>
        <charset val="128"/>
      </rPr>
      <t>番地は不要）</t>
    </r>
  </si>
  <si>
    <t>主たる活動地域</t>
    <phoneticPr fontId="1"/>
  </si>
  <si>
    <t>副会長</t>
    <phoneticPr fontId="1"/>
  </si>
  <si>
    <t>審判</t>
    <phoneticPr fontId="1"/>
  </si>
  <si>
    <t>事務局長</t>
    <phoneticPr fontId="1"/>
  </si>
  <si>
    <t>コーチ</t>
    <phoneticPr fontId="1"/>
  </si>
  <si>
    <t>会長</t>
    <rPh sb="0" eb="1">
      <t>カイ</t>
    </rPh>
    <rPh sb="1" eb="2">
      <t>チョウ</t>
    </rPh>
    <phoneticPr fontId="1"/>
  </si>
  <si>
    <t>監督30</t>
    <phoneticPr fontId="1"/>
  </si>
  <si>
    <t>会　　長</t>
    <phoneticPr fontId="1"/>
  </si>
  <si>
    <t>審判長</t>
    <phoneticPr fontId="1"/>
  </si>
  <si>
    <t>審判</t>
    <phoneticPr fontId="1"/>
  </si>
  <si>
    <t>　年　月　日</t>
    <rPh sb="1" eb="2">
      <t>ネン</t>
    </rPh>
    <rPh sb="3" eb="4">
      <t>ツキ</t>
    </rPh>
    <rPh sb="5" eb="6">
      <t>ヒ</t>
    </rPh>
    <phoneticPr fontId="1"/>
  </si>
  <si>
    <t>登録金累計</t>
    <rPh sb="0" eb="2">
      <t>トウロク</t>
    </rPh>
    <rPh sb="2" eb="3">
      <t>キン</t>
    </rPh>
    <rPh sb="3" eb="5">
      <t>ルイケイ</t>
    </rPh>
    <phoneticPr fontId="1"/>
  </si>
  <si>
    <t>【協会規定集第7条5項】会長､事務局長及び指導者等については加盟登録金納入と同時に本協会指定の賠償責任保険に</t>
    <phoneticPr fontId="1"/>
  </si>
  <si>
    <t>加入しなければならない</t>
    <phoneticPr fontId="1"/>
  </si>
  <si>
    <r>
      <t>ﾁｰﾑ登録申請書</t>
    </r>
    <r>
      <rPr>
        <sz val="18"/>
        <color rgb="FF00B0F0"/>
        <rFont val="ＭＳ ゴシック"/>
        <family val="3"/>
        <charset val="128"/>
      </rPr>
      <t>＜チーム控＞①</t>
    </r>
    <rPh sb="12" eb="13">
      <t>ヒカ</t>
    </rPh>
    <phoneticPr fontId="1"/>
  </si>
  <si>
    <r>
      <t>ﾁｰﾑ登録申請書</t>
    </r>
    <r>
      <rPr>
        <sz val="18"/>
        <color rgb="FF00B0F0"/>
        <rFont val="ＭＳ ゴシック"/>
        <family val="3"/>
        <charset val="128"/>
      </rPr>
      <t>＜チーム控＞②</t>
    </r>
    <rPh sb="12" eb="13">
      <t>ヒカ</t>
    </rPh>
    <phoneticPr fontId="1"/>
  </si>
  <si>
    <r>
      <t>ﾁｰﾑ登録申請書</t>
    </r>
    <r>
      <rPr>
        <sz val="18"/>
        <color rgb="FF00B0F0"/>
        <rFont val="ＭＳ ゴシック"/>
        <family val="3"/>
        <charset val="128"/>
      </rPr>
      <t>＜ブロック控＞①</t>
    </r>
    <rPh sb="13" eb="14">
      <t>ヒカエ</t>
    </rPh>
    <phoneticPr fontId="1"/>
  </si>
  <si>
    <r>
      <t>ﾁｰﾑ登録申請書</t>
    </r>
    <r>
      <rPr>
        <sz val="18"/>
        <color rgb="FF00B0F0"/>
        <rFont val="ＭＳ ゴシック"/>
        <family val="3"/>
        <charset val="128"/>
      </rPr>
      <t>＜ブロック控＞②</t>
    </r>
    <rPh sb="13" eb="14">
      <t>ヒカエ</t>
    </rPh>
    <phoneticPr fontId="1"/>
  </si>
  <si>
    <r>
      <t>ﾁｰﾑ登録申請書</t>
    </r>
    <r>
      <rPr>
        <sz val="18"/>
        <color rgb="FF00B0F0"/>
        <rFont val="ＭＳ ゴシック"/>
        <family val="3"/>
        <charset val="128"/>
      </rPr>
      <t>＜提出用＞①</t>
    </r>
    <rPh sb="9" eb="12">
      <t>テイシュツヨウ</t>
    </rPh>
    <phoneticPr fontId="1"/>
  </si>
  <si>
    <r>
      <t>ﾁｰﾑ登録申請書</t>
    </r>
    <r>
      <rPr>
        <sz val="18"/>
        <color rgb="FF00B0F0"/>
        <rFont val="ＭＳ ゴシック"/>
        <family val="3"/>
        <charset val="128"/>
      </rPr>
      <t>＜提出用＞②</t>
    </r>
    <rPh sb="9" eb="12">
      <t>テイシュツヨウ</t>
    </rPh>
    <phoneticPr fontId="1"/>
  </si>
  <si>
    <t>不足(追加)の場合はこちらに記載</t>
    <rPh sb="0" eb="2">
      <t>フソク</t>
    </rPh>
    <rPh sb="3" eb="5">
      <t>ツイカ</t>
    </rPh>
    <rPh sb="7" eb="9">
      <t>バアイ</t>
    </rPh>
    <rPh sb="14" eb="16">
      <t>キサイ</t>
    </rPh>
    <phoneticPr fontId="1"/>
  </si>
  <si>
    <t>チーム所在地　　〒</t>
    <phoneticPr fontId="1"/>
  </si>
  <si>
    <t>指導者登録数(1人1,000円)</t>
    <rPh sb="0" eb="3">
      <t>シドウシャ</t>
    </rPh>
    <rPh sb="3" eb="5">
      <t>トウロク</t>
    </rPh>
    <rPh sb="8" eb="9">
      <t>ヒト</t>
    </rPh>
    <rPh sb="14" eb="15">
      <t>エン</t>
    </rPh>
    <phoneticPr fontId="1"/>
  </si>
  <si>
    <t>①</t>
    <phoneticPr fontId="1"/>
  </si>
  <si>
    <t>②</t>
    <phoneticPr fontId="1"/>
  </si>
  <si>
    <t>計</t>
    <rPh sb="0" eb="1">
      <t>ケイ</t>
    </rPh>
    <phoneticPr fontId="1"/>
  </si>
  <si>
    <t>【選手数</t>
    <rPh sb="1" eb="3">
      <t>センシュ</t>
    </rPh>
    <rPh sb="3" eb="4">
      <t>スウ</t>
    </rPh>
    <phoneticPr fontId="1"/>
  </si>
  <si>
    <t>名】</t>
    <rPh sb="0" eb="1">
      <t>ナ</t>
    </rPh>
    <phoneticPr fontId="1"/>
  </si>
  <si>
    <t>職業</t>
    <rPh sb="0" eb="2">
      <t>ショクギョウ</t>
    </rPh>
    <phoneticPr fontId="1"/>
  </si>
  <si>
    <t>000-000-0000</t>
    <phoneticPr fontId="1"/>
  </si>
  <si>
    <t>住所〒</t>
    <rPh sb="0" eb="2">
      <t>ジュウショ</t>
    </rPh>
    <phoneticPr fontId="1"/>
  </si>
  <si>
    <t>氏名</t>
    <rPh sb="0" eb="2">
      <t>シメイ</t>
    </rPh>
    <phoneticPr fontId="1"/>
  </si>
  <si>
    <t>000-0000</t>
    <phoneticPr fontId="1"/>
  </si>
  <si>
    <t>賠償保険加入数(1人660円)</t>
    <rPh sb="0" eb="4">
      <t>バイショウホケン</t>
    </rPh>
    <rPh sb="4" eb="6">
      <t>カニュウ</t>
    </rPh>
    <rPh sb="6" eb="7">
      <t>スウ</t>
    </rPh>
    <rPh sb="9" eb="10">
      <t>ヒト</t>
    </rPh>
    <rPh sb="13" eb="14">
      <t>エン</t>
    </rPh>
    <phoneticPr fontId="1"/>
  </si>
  <si>
    <t>　賠償保険加入数(1人660円)</t>
    <rPh sb="1" eb="5">
      <t>バイショウホケン</t>
    </rPh>
    <rPh sb="5" eb="7">
      <t>カニュウ</t>
    </rPh>
    <rPh sb="7" eb="8">
      <t>スウ</t>
    </rPh>
    <rPh sb="10" eb="11">
      <t>ヒト</t>
    </rPh>
    <rPh sb="14" eb="15">
      <t>エン</t>
    </rPh>
    <phoneticPr fontId="1"/>
  </si>
  <si>
    <t>〇〇〇〇</t>
    <phoneticPr fontId="1"/>
  </si>
  <si>
    <t>都道府県</t>
    <rPh sb="0" eb="4">
      <t>トドウフケン</t>
    </rPh>
    <phoneticPr fontId="1"/>
  </si>
  <si>
    <t>○○○○</t>
    <phoneticPr fontId="1"/>
  </si>
  <si>
    <t>○○○</t>
    <phoneticPr fontId="1"/>
  </si>
  <si>
    <t>0000.00.00</t>
    <phoneticPr fontId="1"/>
  </si>
  <si>
    <t>〇〇</t>
    <phoneticPr fontId="1"/>
  </si>
  <si>
    <t>連盟 2023年度</t>
    <rPh sb="0" eb="1">
      <t>レン</t>
    </rPh>
    <rPh sb="1" eb="2">
      <t>メイ</t>
    </rPh>
    <rPh sb="7" eb="9">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</si>
</sst>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2" formatCode="_ &quot;¥&quot;* #,##0_ ;_ &quot;¥&quot;* \-#,##0_ ;_ &quot;¥&quot;* &quot;-&quot;_ ;_ @_ "/>
    <numFmt numFmtId="176" formatCode="[&lt;=99999999]####\-####;\(00\)\ ####\-####"/>
    <numFmt numFmtId="177" formatCode="0;\-0;"/>
    <numFmt numFmtId="178" formatCode="[$-411]ggge&quot;年&quot;m&quot;月&quot;d&quot;日&quot;;@"/>
    <numFmt numFmtId="179" formatCode="[$-F800]dddd\,\ mmmm\ dd\,\ yyyy"/>
    <numFmt numFmtId="180" formatCode="[&lt;=999]0;[&lt;=9999]\-;.\-"/>
    <numFmt numFmtId="181" formatCode="[&lt;=999]0;[&lt;=9999]000\-00;000\-0000"/>
    <numFmt numFmtId="182" formatCode="#,##0&quot;名&quot;"/>
  </numFmts>
  <fonts count="42">
    <font>
      <sz val="11"/>
      <color theme="1"/>
      <name val="ＭＳ Ｐゴシック"/>
      <family val="3"/>
      <charset val="128"/>
      <scheme val="minor"/>
    </font>
    <font>
      <sz val="6"/>
      <name val="ＭＳ Ｐゴシック"/>
      <family val="3"/>
      <charset val="128"/>
    </font>
    <font>
      <sz val="6"/>
      <name val="ＭＳ Ｐゴシック"/>
      <family val="3"/>
      <charset val="128"/>
    </font>
    <font>
      <sz val="18"/>
      <color indexed="8"/>
      <name val="ＭＳ ゴシック"/>
      <family val="3"/>
      <charset val="128"/>
    </font>
    <font>
      <sz val="20"/>
      <color indexed="8"/>
      <name val="ＭＳ ゴシック"/>
      <family val="3"/>
      <charset val="128"/>
    </font>
    <font>
      <sz val="11"/>
      <color indexed="8"/>
      <name val="ＭＳ ゴシック"/>
      <family val="3"/>
      <charset val="128"/>
    </font>
    <font>
      <sz val="11"/>
      <color indexed="8"/>
      <name val="ＭＳ Ｐゴシック"/>
      <family val="3"/>
      <charset val="128"/>
    </font>
    <font>
      <sz val="11"/>
      <color indexed="8"/>
      <name val="ＭＳ ゴシック"/>
      <family val="3"/>
      <charset val="128"/>
    </font>
    <font>
      <sz val="12"/>
      <color indexed="8"/>
      <name val="ＭＳ ゴシック"/>
      <family val="3"/>
      <charset val="128"/>
    </font>
    <font>
      <sz val="8"/>
      <color indexed="8"/>
      <name val="ＭＳ ゴシック"/>
      <family val="3"/>
      <charset val="128"/>
    </font>
    <font>
      <sz val="10"/>
      <color indexed="8"/>
      <name val="ＭＳ ゴシック"/>
      <family val="3"/>
      <charset val="128"/>
    </font>
    <font>
      <sz val="9"/>
      <color indexed="8"/>
      <name val="ＭＳ ゴシック"/>
      <family val="3"/>
      <charset val="128"/>
    </font>
    <font>
      <sz val="18"/>
      <color indexed="8"/>
      <name val="ＭＳ ゴシック"/>
      <family val="3"/>
      <charset val="128"/>
    </font>
    <font>
      <b/>
      <sz val="14"/>
      <color indexed="8"/>
      <name val="ＭＳ ゴシック"/>
      <family val="3"/>
      <charset val="128"/>
    </font>
    <font>
      <sz val="11"/>
      <color rgb="FFFF0000"/>
      <name val="ＭＳ ゴシック"/>
      <family val="3"/>
      <charset val="128"/>
    </font>
    <font>
      <sz val="8"/>
      <color rgb="FFFF0000"/>
      <name val="ＭＳ ゴシック"/>
      <family val="3"/>
      <charset val="128"/>
    </font>
    <font>
      <sz val="10"/>
      <name val="ＭＳ ゴシック"/>
      <family val="3"/>
      <charset val="128"/>
    </font>
    <font>
      <sz val="8"/>
      <color rgb="FF00B050"/>
      <name val="ＭＳ ゴシック"/>
      <family val="3"/>
      <charset val="128"/>
    </font>
    <font>
      <sz val="11"/>
      <color rgb="FF00B050"/>
      <name val="ＭＳ ゴシック"/>
      <family val="3"/>
      <charset val="128"/>
    </font>
    <font>
      <sz val="9"/>
      <color theme="1"/>
      <name val="ＭＳ ゴシック"/>
      <family val="3"/>
      <charset val="128"/>
    </font>
    <font>
      <b/>
      <sz val="11"/>
      <color rgb="FF00B050"/>
      <name val="ＭＳ ゴシック"/>
      <family val="3"/>
      <charset val="128"/>
    </font>
    <font>
      <b/>
      <sz val="11"/>
      <color rgb="FFFF0000"/>
      <name val="ＭＳ ゴシック"/>
      <family val="3"/>
      <charset val="128"/>
    </font>
    <font>
      <b/>
      <sz val="11"/>
      <color indexed="8"/>
      <name val="ＭＳ ゴシック"/>
      <family val="3"/>
      <charset val="128"/>
    </font>
    <font>
      <b/>
      <sz val="9"/>
      <color rgb="FF00B0F0"/>
      <name val="ＭＳ ゴシック"/>
      <family val="3"/>
      <charset val="128"/>
    </font>
    <font>
      <sz val="18"/>
      <color rgb="FF00B0F0"/>
      <name val="ＭＳ ゴシック"/>
      <family val="3"/>
      <charset val="128"/>
    </font>
    <font>
      <b/>
      <sz val="18"/>
      <color indexed="8"/>
      <name val="ＭＳ ゴシック"/>
      <family val="3"/>
      <charset val="128"/>
    </font>
    <font>
      <sz val="9"/>
      <color rgb="FF00B050"/>
      <name val="ＭＳ ゴシック"/>
      <family val="3"/>
      <charset val="128"/>
    </font>
    <font>
      <sz val="6"/>
      <color indexed="8"/>
      <name val="ＭＳ ゴシック"/>
      <family val="3"/>
      <charset val="128"/>
    </font>
    <font>
      <b/>
      <sz val="12"/>
      <color indexed="8"/>
      <name val="ＭＳ ゴシック"/>
      <family val="3"/>
      <charset val="128"/>
    </font>
    <font>
      <b/>
      <sz val="10"/>
      <color indexed="8"/>
      <name val="ＭＳ ゴシック"/>
      <family val="3"/>
      <charset val="128"/>
    </font>
    <font>
      <sz val="7"/>
      <color indexed="8"/>
      <name val="ＭＳ ゴシック"/>
      <family val="3"/>
      <charset val="128"/>
    </font>
    <font>
      <sz val="10"/>
      <color rgb="FF00B050"/>
      <name val="ＭＳ ゴシック"/>
      <family val="3"/>
      <charset val="128"/>
    </font>
    <font>
      <sz val="10"/>
      <color rgb="FFFF0000"/>
      <name val="ＭＳ ゴシック"/>
      <family val="3"/>
      <charset val="128"/>
    </font>
    <font>
      <b/>
      <sz val="14"/>
      <color rgb="FF00B0F0"/>
      <name val="ＭＳ ゴシック"/>
      <family val="3"/>
      <charset val="128"/>
    </font>
    <font>
      <b/>
      <sz val="14"/>
      <color rgb="FF00B050"/>
      <name val="ＭＳ ゴシック"/>
      <family val="3"/>
      <charset val="128"/>
    </font>
    <font>
      <sz val="14"/>
      <color rgb="FF00B050"/>
      <name val="ＭＳ ゴシック"/>
      <family val="3"/>
      <charset val="128"/>
    </font>
    <font>
      <b/>
      <sz val="14"/>
      <color rgb="FFFF0000"/>
      <name val="ＭＳ ゴシック"/>
      <family val="3"/>
      <charset val="128"/>
    </font>
    <font>
      <sz val="14"/>
      <color rgb="FFFF0000"/>
      <name val="ＭＳ ゴシック"/>
      <family val="3"/>
      <charset val="128"/>
    </font>
    <font>
      <b/>
      <u/>
      <sz val="12"/>
      <color indexed="8"/>
      <name val="ＭＳ ゴシック"/>
      <family val="3"/>
      <charset val="128"/>
    </font>
    <font>
      <sz val="9"/>
      <name val="ＭＳ ゴシック"/>
      <family val="3"/>
      <charset val="128"/>
    </font>
    <font>
      <b/>
      <sz val="9"/>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indexed="9"/>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88">
    <xf numFmtId="0" fontId="0" fillId="0" borderId="0" xfId="0">
      <alignment vertical="center"/>
    </xf>
    <xf numFmtId="0" fontId="7" fillId="0" borderId="0" xfId="0" applyFont="1">
      <alignment vertical="center"/>
    </xf>
    <xf numFmtId="0" fontId="5" fillId="0" borderId="0" xfId="0" applyFont="1">
      <alignment vertical="center"/>
    </xf>
    <xf numFmtId="0" fontId="5" fillId="0" borderId="3" xfId="0" applyFont="1" applyBorder="1">
      <alignment vertical="center"/>
    </xf>
    <xf numFmtId="0" fontId="5" fillId="0" borderId="2"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177" fontId="8" fillId="0" borderId="1" xfId="0" applyNumberFormat="1" applyFont="1" applyBorder="1" applyAlignment="1">
      <alignment vertical="center" shrinkToFit="1"/>
    </xf>
    <xf numFmtId="177" fontId="5" fillId="2" borderId="1" xfId="0" applyNumberFormat="1" applyFont="1" applyFill="1" applyBorder="1" applyAlignment="1">
      <alignment horizontal="left" vertical="center" shrinkToFit="1"/>
    </xf>
    <xf numFmtId="177" fontId="5" fillId="2" borderId="0" xfId="0" applyNumberFormat="1" applyFont="1" applyFill="1" applyAlignment="1">
      <alignment vertical="center" shrinkToFit="1"/>
    </xf>
    <xf numFmtId="177" fontId="5" fillId="0" borderId="0" xfId="0" applyNumberFormat="1" applyFont="1" applyAlignment="1">
      <alignment vertical="center" shrinkToFit="1"/>
    </xf>
    <xf numFmtId="177" fontId="5" fillId="0" borderId="0" xfId="0" applyNumberFormat="1" applyFont="1" applyAlignment="1">
      <alignment horizontal="left" vertical="center" shrinkToFit="1"/>
    </xf>
    <xf numFmtId="177" fontId="5" fillId="0" borderId="1" xfId="0" applyNumberFormat="1" applyFont="1" applyBorder="1" applyAlignment="1">
      <alignment vertical="center" shrinkToFit="1"/>
    </xf>
    <xf numFmtId="177" fontId="9" fillId="2" borderId="1" xfId="0" applyNumberFormat="1" applyFont="1" applyFill="1" applyBorder="1" applyAlignment="1">
      <alignment vertical="center" shrinkToFit="1"/>
    </xf>
    <xf numFmtId="177" fontId="5" fillId="0" borderId="3" xfId="0" applyNumberFormat="1" applyFont="1" applyBorder="1" applyAlignment="1">
      <alignment vertical="center" shrinkToFit="1"/>
    </xf>
    <xf numFmtId="177" fontId="5" fillId="0" borderId="2" xfId="0" applyNumberFormat="1" applyFont="1" applyBorder="1" applyAlignment="1">
      <alignment horizontal="distributed" vertical="center" shrinkToFit="1"/>
    </xf>
    <xf numFmtId="177" fontId="5" fillId="0" borderId="4" xfId="0" applyNumberFormat="1" applyFont="1" applyBorder="1" applyAlignment="1">
      <alignment horizontal="distributed" vertical="center" shrinkToFit="1"/>
    </xf>
    <xf numFmtId="177" fontId="5" fillId="0" borderId="5" xfId="0" applyNumberFormat="1" applyFont="1" applyBorder="1" applyAlignment="1">
      <alignment horizontal="distributed" vertical="center" shrinkToFit="1"/>
    </xf>
    <xf numFmtId="177" fontId="5" fillId="0" borderId="7" xfId="0" applyNumberFormat="1" applyFont="1" applyBorder="1" applyAlignment="1">
      <alignment horizontal="distributed" vertical="center" shrinkToFit="1"/>
    </xf>
    <xf numFmtId="177" fontId="7" fillId="0" borderId="0" xfId="0" applyNumberFormat="1" applyFont="1" applyAlignment="1">
      <alignment vertical="center" shrinkToFit="1"/>
    </xf>
    <xf numFmtId="177" fontId="11" fillId="0" borderId="2" xfId="0" applyNumberFormat="1" applyFont="1" applyBorder="1" applyAlignment="1">
      <alignment horizontal="center" vertical="center" shrinkToFit="1"/>
    </xf>
    <xf numFmtId="177" fontId="11" fillId="0" borderId="0" xfId="0" applyNumberFormat="1" applyFont="1" applyAlignment="1">
      <alignment vertical="center" shrinkToFit="1"/>
    </xf>
    <xf numFmtId="177" fontId="5" fillId="0" borderId="0" xfId="0" applyNumberFormat="1" applyFont="1" applyAlignment="1">
      <alignment horizontal="right" vertical="center" shrinkToFit="1"/>
    </xf>
    <xf numFmtId="177" fontId="11" fillId="0" borderId="0" xfId="0" applyNumberFormat="1" applyFont="1" applyAlignment="1">
      <alignment horizontal="center" vertical="center" shrinkToFit="1"/>
    </xf>
    <xf numFmtId="177" fontId="5" fillId="0" borderId="0" xfId="0" applyNumberFormat="1" applyFont="1" applyAlignment="1">
      <alignment horizontal="distributed" vertical="center" shrinkToFit="1"/>
    </xf>
    <xf numFmtId="0" fontId="3" fillId="0" borderId="0" xfId="0" applyFont="1">
      <alignment vertical="center"/>
    </xf>
    <xf numFmtId="0" fontId="7" fillId="0" borderId="0" xfId="0" applyFont="1" applyAlignment="1">
      <alignment vertical="center" shrinkToFit="1"/>
    </xf>
    <xf numFmtId="0" fontId="15" fillId="0" borderId="5" xfId="0" applyFont="1" applyBorder="1" applyAlignment="1">
      <alignment horizontal="distributed" vertical="center" justifyLastLine="1"/>
    </xf>
    <xf numFmtId="177" fontId="15" fillId="0" borderId="5" xfId="0" applyNumberFormat="1" applyFont="1" applyBorder="1" applyAlignment="1">
      <alignment horizontal="distributed" vertical="center" shrinkToFit="1"/>
    </xf>
    <xf numFmtId="176" fontId="10" fillId="0" borderId="16" xfId="0" applyNumberFormat="1" applyFont="1" applyBorder="1" applyAlignment="1">
      <alignment horizontal="center" vertical="center" shrinkToFit="1"/>
    </xf>
    <xf numFmtId="0" fontId="17" fillId="0" borderId="3" xfId="0" applyFont="1" applyBorder="1" applyAlignment="1">
      <alignment horizontal="distributed" vertical="center" justifyLastLine="1"/>
    </xf>
    <xf numFmtId="177" fontId="17" fillId="0" borderId="3" xfId="0" applyNumberFormat="1" applyFont="1" applyBorder="1" applyAlignment="1">
      <alignment horizontal="distributed" vertical="center" shrinkToFit="1"/>
    </xf>
    <xf numFmtId="176" fontId="10" fillId="0" borderId="19" xfId="0" applyNumberFormat="1" applyFont="1" applyBorder="1" applyAlignment="1">
      <alignment horizontal="center" vertical="center" shrinkToFit="1"/>
    </xf>
    <xf numFmtId="0" fontId="9" fillId="2" borderId="1" xfId="0" applyFont="1" applyFill="1" applyBorder="1" applyAlignment="1" applyProtection="1">
      <alignment vertical="center" shrinkToFit="1"/>
      <protection locked="0"/>
    </xf>
    <xf numFmtId="176" fontId="16" fillId="0" borderId="19" xfId="0" applyNumberFormat="1" applyFont="1" applyBorder="1" applyAlignment="1" applyProtection="1">
      <alignment horizontal="center" vertical="center" shrinkToFit="1"/>
      <protection locked="0"/>
    </xf>
    <xf numFmtId="176" fontId="10" fillId="0" borderId="7"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38" fontId="5" fillId="0" borderId="0" xfId="1" applyFont="1" applyBorder="1" applyAlignment="1" applyProtection="1">
      <alignment horizontal="center" vertical="center" shrinkToFit="1"/>
      <protection locked="0"/>
    </xf>
    <xf numFmtId="177" fontId="10" fillId="0" borderId="0" xfId="0" applyNumberFormat="1" applyFont="1" applyAlignment="1">
      <alignment vertical="center" shrinkToFit="1"/>
    </xf>
    <xf numFmtId="177" fontId="5" fillId="0" borderId="0" xfId="0" applyNumberFormat="1" applyFont="1" applyAlignment="1">
      <alignment horizontal="center" vertical="center" shrinkToFit="1"/>
    </xf>
    <xf numFmtId="0" fontId="5" fillId="0" borderId="2" xfId="0" applyFont="1" applyBorder="1">
      <alignment vertical="center"/>
    </xf>
    <xf numFmtId="177" fontId="5" fillId="0" borderId="2" xfId="0" applyNumberFormat="1" applyFont="1" applyBorder="1" applyAlignment="1">
      <alignment vertical="center" shrinkToFit="1"/>
    </xf>
    <xf numFmtId="0" fontId="5" fillId="0" borderId="13" xfId="0" applyFont="1" applyBorder="1" applyAlignment="1" applyProtection="1">
      <alignment vertical="center" shrinkToFit="1"/>
      <protection locked="0"/>
    </xf>
    <xf numFmtId="38" fontId="14" fillId="0" borderId="22" xfId="1" applyFont="1" applyBorder="1" applyAlignment="1">
      <alignment horizontal="left" vertical="center"/>
    </xf>
    <xf numFmtId="177" fontId="5" fillId="0" borderId="1" xfId="0" applyNumberFormat="1" applyFont="1" applyBorder="1" applyAlignment="1">
      <alignment horizontal="left" vertical="center" shrinkToFit="1"/>
    </xf>
    <xf numFmtId="177" fontId="5" fillId="0" borderId="13" xfId="0" applyNumberFormat="1" applyFont="1" applyBorder="1" applyAlignment="1">
      <alignment vertical="center" shrinkToFit="1"/>
    </xf>
    <xf numFmtId="6" fontId="15" fillId="0" borderId="5" xfId="1" applyNumberFormat="1" applyFont="1" applyBorder="1" applyAlignment="1">
      <alignment vertical="center" shrinkToFit="1"/>
    </xf>
    <xf numFmtId="6" fontId="17" fillId="0" borderId="3" xfId="1" applyNumberFormat="1" applyFont="1" applyBorder="1" applyAlignment="1">
      <alignment vertical="center" shrinkToFit="1"/>
    </xf>
    <xf numFmtId="0" fontId="5" fillId="0" borderId="0" xfId="0" applyFont="1" applyAlignment="1">
      <alignment horizontal="left" vertical="center"/>
    </xf>
    <xf numFmtId="180" fontId="21" fillId="0" borderId="1" xfId="1" applyNumberFormat="1" applyFont="1" applyBorder="1" applyAlignment="1" applyProtection="1">
      <alignment horizontal="right" vertical="center" shrinkToFit="1"/>
    </xf>
    <xf numFmtId="0" fontId="25" fillId="0" borderId="0" xfId="0" applyFont="1" applyAlignment="1">
      <alignment horizontal="right" vertical="center"/>
    </xf>
    <xf numFmtId="181" fontId="20" fillId="0" borderId="2" xfId="1" applyNumberFormat="1" applyFont="1" applyBorder="1" applyAlignment="1" applyProtection="1">
      <alignment horizontal="right" vertical="center" shrinkToFit="1"/>
    </xf>
    <xf numFmtId="38" fontId="18" fillId="0" borderId="5" xfId="1" applyFont="1" applyBorder="1" applyAlignment="1">
      <alignment horizontal="left" vertical="center"/>
    </xf>
    <xf numFmtId="0" fontId="5" fillId="0" borderId="0" xfId="0" applyFont="1" applyAlignment="1" applyProtection="1">
      <alignment vertical="center" shrinkToFit="1"/>
      <protection locked="0"/>
    </xf>
    <xf numFmtId="177" fontId="26" fillId="0" borderId="1" xfId="0" applyNumberFormat="1" applyFont="1" applyBorder="1" applyAlignment="1">
      <alignment horizontal="center" vertical="center" shrinkToFit="1"/>
    </xf>
    <xf numFmtId="0" fontId="10" fillId="0" borderId="31" xfId="0" applyFont="1" applyBorder="1" applyAlignment="1">
      <alignment horizontal="center" vertical="center"/>
    </xf>
    <xf numFmtId="0" fontId="26" fillId="0" borderId="0" xfId="0" applyFont="1" applyAlignment="1"/>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5" fillId="0" borderId="13" xfId="0" applyFont="1" applyBorder="1" applyAlignment="1" applyProtection="1">
      <alignment horizontal="left" vertical="center" shrinkToFit="1"/>
      <protection locked="0"/>
    </xf>
    <xf numFmtId="177" fontId="5" fillId="0" borderId="13" xfId="0" applyNumberFormat="1" applyFont="1" applyBorder="1" applyAlignment="1">
      <alignment horizontal="left" vertical="center" shrinkToFit="1"/>
    </xf>
    <xf numFmtId="0" fontId="15" fillId="0" borderId="18" xfId="0" applyFont="1" applyBorder="1" applyAlignment="1">
      <alignment horizontal="distributed" vertical="center" justifyLastLine="1"/>
    </xf>
    <xf numFmtId="0" fontId="17" fillId="0" borderId="35" xfId="0" applyFont="1" applyBorder="1" applyAlignment="1">
      <alignment horizontal="distributed" vertical="center" justifyLastLine="1"/>
    </xf>
    <xf numFmtId="176" fontId="10" fillId="0" borderId="40" xfId="0" applyNumberFormat="1" applyFont="1" applyBorder="1" applyAlignment="1">
      <alignment horizontal="center" vertical="center" shrinkToFit="1"/>
    </xf>
    <xf numFmtId="176" fontId="10" fillId="0" borderId="41" xfId="0" applyNumberFormat="1" applyFont="1" applyBorder="1" applyAlignment="1">
      <alignment horizontal="center" vertical="center" shrinkToFit="1"/>
    </xf>
    <xf numFmtId="176" fontId="10" fillId="0" borderId="17" xfId="0" applyNumberFormat="1" applyFont="1" applyBorder="1" applyAlignment="1" applyProtection="1">
      <alignment horizontal="center" vertical="center" shrinkToFit="1"/>
      <protection locked="0"/>
    </xf>
    <xf numFmtId="176" fontId="10" fillId="0" borderId="16" xfId="0" applyNumberFormat="1" applyFont="1" applyBorder="1" applyAlignment="1" applyProtection="1">
      <alignment horizontal="center" vertical="center" shrinkToFit="1"/>
      <protection locked="0"/>
    </xf>
    <xf numFmtId="176" fontId="10" fillId="0" borderId="36" xfId="0" applyNumberFormat="1" applyFont="1" applyBorder="1" applyAlignment="1" applyProtection="1">
      <alignment horizontal="center" vertical="center" shrinkToFit="1"/>
      <protection locked="0"/>
    </xf>
    <xf numFmtId="176" fontId="10" fillId="0" borderId="9"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177" fontId="11" fillId="0" borderId="1" xfId="0" applyNumberFormat="1" applyFont="1" applyBorder="1" applyAlignment="1">
      <alignment horizontal="left" vertical="center" shrinkToFit="1"/>
    </xf>
    <xf numFmtId="177" fontId="5" fillId="2" borderId="13" xfId="0" applyNumberFormat="1" applyFont="1" applyFill="1" applyBorder="1" applyAlignment="1">
      <alignment horizontal="left" vertical="center" shrinkToFit="1"/>
    </xf>
    <xf numFmtId="177" fontId="10" fillId="0" borderId="13" xfId="0" applyNumberFormat="1" applyFont="1" applyBorder="1" applyAlignment="1">
      <alignment horizontal="center" vertical="center" shrinkToFit="1"/>
    </xf>
    <xf numFmtId="176" fontId="10" fillId="0" borderId="17" xfId="0" applyNumberFormat="1" applyFont="1" applyBorder="1" applyAlignment="1">
      <alignment horizontal="center" vertical="center" shrinkToFit="1"/>
    </xf>
    <xf numFmtId="176" fontId="10" fillId="0" borderId="47" xfId="0" applyNumberFormat="1" applyFont="1" applyBorder="1" applyAlignment="1">
      <alignment horizontal="center" vertical="center" shrinkToFit="1"/>
    </xf>
    <xf numFmtId="176" fontId="10" fillId="0" borderId="36" xfId="0" applyNumberFormat="1" applyFont="1" applyBorder="1" applyAlignment="1">
      <alignment horizontal="center" vertical="center" shrinkToFit="1"/>
    </xf>
    <xf numFmtId="176" fontId="10" fillId="0" borderId="24" xfId="0" applyNumberFormat="1" applyFont="1" applyBorder="1" applyAlignment="1">
      <alignment horizontal="center" vertical="center" shrinkToFit="1"/>
    </xf>
    <xf numFmtId="176" fontId="10" fillId="0" borderId="35" xfId="0" applyNumberFormat="1" applyFont="1" applyBorder="1" applyAlignment="1" applyProtection="1">
      <alignment horizontal="center" vertical="center" shrinkToFit="1"/>
      <protection locked="0"/>
    </xf>
    <xf numFmtId="177" fontId="10" fillId="0" borderId="34" xfId="0" applyNumberFormat="1" applyFont="1" applyBorder="1" applyAlignment="1">
      <alignment horizontal="center" vertical="center" shrinkToFit="1"/>
    </xf>
    <xf numFmtId="0" fontId="10" fillId="0" borderId="48" xfId="0" applyFont="1" applyBorder="1" applyAlignment="1">
      <alignment horizontal="center" vertical="center"/>
    </xf>
    <xf numFmtId="0" fontId="5" fillId="0" borderId="1" xfId="0" applyFont="1" applyBorder="1" applyAlignment="1">
      <alignment horizontal="left" vertical="center" shrinkToFit="1"/>
    </xf>
    <xf numFmtId="181" fontId="34" fillId="0" borderId="1" xfId="1" applyNumberFormat="1" applyFont="1" applyBorder="1" applyAlignment="1" applyProtection="1">
      <alignment horizontal="right" vertical="center" shrinkToFit="1"/>
    </xf>
    <xf numFmtId="38" fontId="35" fillId="0" borderId="22" xfId="1" applyFont="1" applyBorder="1" applyAlignment="1">
      <alignment horizontal="left" vertical="center"/>
    </xf>
    <xf numFmtId="180" fontId="36" fillId="0" borderId="1" xfId="1" applyNumberFormat="1" applyFont="1" applyBorder="1" applyAlignment="1" applyProtection="1">
      <alignment horizontal="right" vertical="center" shrinkToFit="1"/>
    </xf>
    <xf numFmtId="38" fontId="37" fillId="0" borderId="22" xfId="1" applyFont="1" applyBorder="1" applyAlignment="1">
      <alignment horizontal="left" vertical="center"/>
    </xf>
    <xf numFmtId="182" fontId="36" fillId="0" borderId="34" xfId="1" applyNumberFormat="1" applyFont="1" applyBorder="1" applyAlignment="1" applyProtection="1">
      <alignment horizontal="right" vertical="center" shrinkToFit="1"/>
    </xf>
    <xf numFmtId="182" fontId="34" fillId="0" borderId="34" xfId="1" applyNumberFormat="1" applyFont="1" applyBorder="1" applyAlignment="1" applyProtection="1">
      <alignment horizontal="right" vertical="center" shrinkToFit="1"/>
    </xf>
    <xf numFmtId="0" fontId="33" fillId="0" borderId="20" xfId="0" applyFont="1" applyBorder="1" applyAlignment="1">
      <alignment horizontal="center" vertical="center"/>
    </xf>
    <xf numFmtId="0" fontId="5" fillId="0" borderId="1" xfId="0" applyFont="1" applyBorder="1" applyAlignment="1" applyProtection="1">
      <alignment vertical="center" shrinkToFit="1"/>
      <protection locked="0"/>
    </xf>
    <xf numFmtId="0" fontId="38" fillId="0" borderId="1" xfId="0" applyFont="1" applyBorder="1">
      <alignment vertical="center"/>
    </xf>
    <xf numFmtId="0" fontId="28" fillId="0" borderId="22" xfId="0" applyFont="1" applyBorder="1" applyAlignment="1">
      <alignment horizontal="left" vertical="center"/>
    </xf>
    <xf numFmtId="0" fontId="7" fillId="0" borderId="0" xfId="0" applyFont="1" applyProtection="1">
      <alignment vertical="center"/>
      <protection locked="0"/>
    </xf>
    <xf numFmtId="0" fontId="25" fillId="0" borderId="0" xfId="0" applyFont="1" applyAlignment="1" applyProtection="1">
      <alignment horizontal="right" vertical="center"/>
      <protection locked="0"/>
    </xf>
    <xf numFmtId="0" fontId="3" fillId="0" borderId="0" xfId="0" applyFont="1" applyProtection="1">
      <alignment vertical="center"/>
      <protection locked="0"/>
    </xf>
    <xf numFmtId="0" fontId="5" fillId="2" borderId="1" xfId="0" applyFont="1" applyFill="1" applyBorder="1" applyAlignment="1" applyProtection="1">
      <alignment horizontal="left" vertical="center"/>
      <protection locked="0"/>
    </xf>
    <xf numFmtId="0" fontId="5" fillId="2" borderId="0" xfId="0" applyFont="1" applyFill="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10" fillId="0" borderId="13" xfId="0" applyFont="1" applyBorder="1" applyAlignment="1" applyProtection="1">
      <alignment horizontal="center" vertical="center"/>
      <protection locked="0"/>
    </xf>
    <xf numFmtId="0" fontId="38" fillId="0" borderId="1" xfId="0" applyFont="1" applyBorder="1" applyProtection="1">
      <alignment vertical="center"/>
      <protection locked="0"/>
    </xf>
    <xf numFmtId="0" fontId="5" fillId="0" borderId="1" xfId="0" applyFont="1" applyBorder="1" applyAlignment="1" applyProtection="1">
      <alignment horizontal="left" vertical="center"/>
      <protection locked="0"/>
    </xf>
    <xf numFmtId="0" fontId="10" fillId="0" borderId="0" xfId="0" applyFont="1" applyProtection="1">
      <alignment vertical="center"/>
      <protection locked="0"/>
    </xf>
    <xf numFmtId="0" fontId="5" fillId="0" borderId="7" xfId="0" applyFont="1" applyBorder="1" applyAlignment="1" applyProtection="1">
      <alignment horizontal="distributed" vertical="center" shrinkToFit="1"/>
      <protection locked="0"/>
    </xf>
    <xf numFmtId="0" fontId="11" fillId="0" borderId="2" xfId="0" applyFont="1" applyBorder="1" applyAlignment="1" applyProtection="1">
      <alignment horizontal="center" vertical="center"/>
      <protection locked="0"/>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5" fillId="0" borderId="0" xfId="0" applyFont="1" applyAlignment="1" applyProtection="1">
      <alignment horizontal="distributed" vertical="center"/>
      <protection locked="0"/>
    </xf>
    <xf numFmtId="0" fontId="17" fillId="0" borderId="35" xfId="0" applyFont="1" applyBorder="1" applyAlignment="1" applyProtection="1">
      <alignment horizontal="distributed" vertical="center" justifyLastLine="1"/>
      <protection locked="0"/>
    </xf>
    <xf numFmtId="0" fontId="15" fillId="0" borderId="50" xfId="0" applyFont="1" applyBorder="1" applyAlignment="1" applyProtection="1">
      <alignment horizontal="distributed" vertical="center" justifyLastLine="1"/>
      <protection locked="0"/>
    </xf>
    <xf numFmtId="38" fontId="35" fillId="0" borderId="22" xfId="1" applyFont="1" applyBorder="1" applyAlignment="1" applyProtection="1">
      <alignment horizontal="left" vertical="center"/>
    </xf>
    <xf numFmtId="38" fontId="37" fillId="0" borderId="22" xfId="1" applyFont="1" applyBorder="1" applyAlignment="1" applyProtection="1">
      <alignment horizontal="left" vertical="center"/>
    </xf>
    <xf numFmtId="0" fontId="8" fillId="0" borderId="1" xfId="0" applyFont="1" applyBorder="1">
      <alignment vertical="center"/>
    </xf>
    <xf numFmtId="0" fontId="8" fillId="0" borderId="1" xfId="0" applyFont="1" applyBorder="1" applyAlignment="1">
      <alignment horizontal="left" vertical="center" shrinkToFit="1"/>
    </xf>
    <xf numFmtId="0" fontId="10" fillId="0" borderId="13" xfId="0" applyFont="1" applyBorder="1" applyAlignment="1">
      <alignment vertical="center" shrinkToFit="1"/>
    </xf>
    <xf numFmtId="0" fontId="5" fillId="0" borderId="1" xfId="0" applyFont="1" applyBorder="1">
      <alignmen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10" fillId="0" borderId="34" xfId="0" applyFont="1" applyBorder="1" applyAlignment="1">
      <alignment horizontal="center" vertical="center"/>
    </xf>
    <xf numFmtId="42" fontId="17" fillId="0" borderId="3" xfId="0" applyNumberFormat="1" applyFont="1" applyBorder="1" applyAlignment="1">
      <alignment vertical="center" shrinkToFit="1"/>
    </xf>
    <xf numFmtId="42" fontId="15" fillId="0" borderId="5" xfId="0" applyNumberFormat="1" applyFont="1" applyBorder="1" applyAlignment="1">
      <alignment vertical="center" shrinkToFit="1"/>
    </xf>
    <xf numFmtId="0" fontId="11" fillId="0" borderId="2" xfId="0" applyFont="1" applyBorder="1" applyAlignment="1">
      <alignment horizontal="center" vertical="center"/>
    </xf>
    <xf numFmtId="0" fontId="5" fillId="0" borderId="0" xfId="0" applyFont="1" applyAlignment="1">
      <alignment horizontal="right" vertical="center"/>
    </xf>
    <xf numFmtId="0" fontId="3" fillId="0" borderId="0" xfId="0" applyFont="1" applyAlignment="1">
      <alignment vertical="top"/>
    </xf>
    <xf numFmtId="0" fontId="13" fillId="0" borderId="0" xfId="0" quotePrefix="1" applyFont="1">
      <alignment vertical="center"/>
    </xf>
    <xf numFmtId="0" fontId="5" fillId="0" borderId="0" xfId="0" applyFont="1" applyAlignment="1">
      <alignment vertical="center" shrinkToFit="1"/>
    </xf>
    <xf numFmtId="38" fontId="5" fillId="0" borderId="0" xfId="1" applyFont="1" applyBorder="1" applyAlignment="1" applyProtection="1">
      <alignment horizontal="center" vertical="center" shrinkToFit="1"/>
    </xf>
    <xf numFmtId="38" fontId="18" fillId="0" borderId="5" xfId="1" applyFont="1" applyBorder="1" applyAlignment="1" applyProtection="1">
      <alignment horizontal="left" vertical="center"/>
    </xf>
    <xf numFmtId="0" fontId="5" fillId="0" borderId="0" xfId="0" applyFont="1" applyAlignment="1">
      <alignment horizontal="center" vertical="center" shrinkToFit="1"/>
    </xf>
    <xf numFmtId="38" fontId="14" fillId="0" borderId="22" xfId="1" applyFont="1" applyBorder="1" applyAlignment="1" applyProtection="1">
      <alignment horizontal="left" vertical="center"/>
    </xf>
    <xf numFmtId="0" fontId="10" fillId="0" borderId="30" xfId="0" applyFont="1" applyBorder="1" applyAlignment="1">
      <alignment horizontal="center" vertical="center"/>
    </xf>
    <xf numFmtId="42" fontId="17" fillId="0" borderId="29" xfId="0" applyNumberFormat="1" applyFont="1" applyBorder="1" applyAlignment="1">
      <alignment vertical="center" shrinkToFit="1"/>
    </xf>
    <xf numFmtId="42" fontId="15" fillId="0" borderId="23" xfId="0" applyNumberFormat="1" applyFont="1" applyBorder="1" applyAlignment="1">
      <alignment vertical="center" shrinkToFit="1"/>
    </xf>
    <xf numFmtId="42" fontId="17" fillId="0" borderId="32" xfId="0" applyNumberFormat="1" applyFont="1" applyBorder="1" applyAlignment="1">
      <alignment vertical="center" shrinkToFit="1"/>
    </xf>
    <xf numFmtId="42" fontId="15" fillId="0" borderId="33" xfId="0" applyNumberFormat="1" applyFont="1" applyBorder="1" applyAlignment="1">
      <alignment vertical="center" shrinkToFit="1"/>
    </xf>
    <xf numFmtId="49" fontId="5" fillId="0" borderId="1" xfId="0" applyNumberFormat="1" applyFont="1" applyBorder="1" applyAlignment="1">
      <alignment vertical="center" shrinkToFit="1"/>
    </xf>
    <xf numFmtId="0" fontId="5" fillId="0" borderId="13" xfId="0" applyFont="1" applyBorder="1" applyAlignment="1">
      <alignment vertical="center" shrinkToFit="1"/>
    </xf>
    <xf numFmtId="0" fontId="5" fillId="0" borderId="1" xfId="0" applyFont="1" applyBorder="1" applyAlignment="1">
      <alignment vertical="center" shrinkToFit="1"/>
    </xf>
    <xf numFmtId="0" fontId="26" fillId="0" borderId="1" xfId="0" applyFont="1" applyBorder="1" applyAlignment="1">
      <alignment horizontal="right" vertical="top"/>
    </xf>
    <xf numFmtId="0" fontId="27" fillId="0" borderId="3" xfId="0" applyFont="1" applyBorder="1" applyAlignment="1">
      <alignment vertical="center" wrapText="1"/>
    </xf>
    <xf numFmtId="177" fontId="26" fillId="0" borderId="0" xfId="0" applyNumberFormat="1" applyFont="1" applyAlignment="1">
      <alignment horizontal="center" vertical="center" shrinkToFit="1"/>
    </xf>
    <xf numFmtId="0" fontId="11" fillId="0" borderId="0" xfId="0" applyFont="1" applyAlignment="1">
      <alignment vertical="top"/>
    </xf>
    <xf numFmtId="176" fontId="10" fillId="0" borderId="36" xfId="0" applyNumberFormat="1" applyFont="1" applyBorder="1" applyAlignment="1" applyProtection="1">
      <alignment horizontal="center" vertical="center" shrinkToFit="1"/>
      <protection locked="0"/>
    </xf>
    <xf numFmtId="176" fontId="10" fillId="0" borderId="16" xfId="0" applyNumberFormat="1" applyFont="1" applyBorder="1" applyAlignment="1" applyProtection="1">
      <alignment horizontal="center" vertical="center" shrinkToFit="1"/>
      <protection locked="0"/>
    </xf>
    <xf numFmtId="176" fontId="10" fillId="0" borderId="17" xfId="0" applyNumberFormat="1" applyFont="1" applyBorder="1" applyAlignment="1" applyProtection="1">
      <alignment horizontal="center" vertical="center" shrinkToFit="1"/>
      <protection locked="0"/>
    </xf>
    <xf numFmtId="176" fontId="10" fillId="0" borderId="7" xfId="0" applyNumberFormat="1" applyFont="1" applyBorder="1" applyAlignment="1" applyProtection="1">
      <alignment horizontal="center" vertical="center" shrinkToFit="1"/>
      <protection locked="0"/>
    </xf>
    <xf numFmtId="176" fontId="10" fillId="0" borderId="9" xfId="0" applyNumberFormat="1" applyFont="1" applyBorder="1" applyAlignment="1" applyProtection="1">
      <alignment horizontal="center" vertical="center" shrinkToFit="1"/>
      <protection locked="0"/>
    </xf>
    <xf numFmtId="176" fontId="10" fillId="0" borderId="27" xfId="0" applyNumberFormat="1" applyFont="1" applyBorder="1" applyAlignment="1" applyProtection="1">
      <alignment horizontal="center" vertical="center" shrinkToFit="1"/>
      <protection locked="0"/>
    </xf>
    <xf numFmtId="176" fontId="10" fillId="0" borderId="25" xfId="0" applyNumberFormat="1" applyFont="1" applyBorder="1" applyAlignment="1" applyProtection="1">
      <alignment horizontal="center" vertical="center" shrinkToFit="1"/>
      <protection locked="0"/>
    </xf>
    <xf numFmtId="176" fontId="10" fillId="0" borderId="28" xfId="0" applyNumberFormat="1"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5" fillId="0" borderId="43" xfId="0" applyFont="1" applyBorder="1" applyAlignment="1" applyProtection="1">
      <alignment horizontal="left" vertical="center" shrinkToFit="1"/>
      <protection locked="0"/>
    </xf>
    <xf numFmtId="0" fontId="5" fillId="0" borderId="42" xfId="0" applyFont="1" applyBorder="1" applyAlignment="1" applyProtection="1">
      <alignment horizontal="left" vertical="center" shrinkToFit="1"/>
      <protection locked="0"/>
    </xf>
    <xf numFmtId="0" fontId="5" fillId="0" borderId="39"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46" xfId="0" applyFont="1" applyBorder="1" applyAlignment="1" applyProtection="1">
      <alignment horizontal="center" vertical="center" shrinkToFit="1"/>
      <protection locked="0"/>
    </xf>
    <xf numFmtId="0" fontId="5" fillId="0" borderId="46" xfId="0" applyFont="1" applyBorder="1" applyAlignment="1" applyProtection="1">
      <alignment horizontal="left" vertical="center" shrinkToFit="1"/>
      <protection locked="0"/>
    </xf>
    <xf numFmtId="0" fontId="5" fillId="0" borderId="36" xfId="0" applyFont="1" applyBorder="1" applyAlignment="1" applyProtection="1">
      <alignment horizontal="center" vertical="center" shrinkToFit="1"/>
      <protection locked="0"/>
    </xf>
    <xf numFmtId="0" fontId="5" fillId="0" borderId="49" xfId="0" applyFont="1" applyBorder="1" applyAlignment="1" applyProtection="1">
      <alignment horizontal="center" vertical="center" shrinkToFit="1"/>
      <protection locked="0"/>
    </xf>
    <xf numFmtId="0" fontId="27" fillId="0" borderId="37" xfId="0" applyFont="1" applyBorder="1" applyAlignment="1" applyProtection="1">
      <alignment horizontal="center" shrinkToFit="1"/>
      <protection locked="0"/>
    </xf>
    <xf numFmtId="0" fontId="27" fillId="0" borderId="38" xfId="0" applyFont="1" applyBorder="1" applyAlignment="1" applyProtection="1">
      <alignment horizontal="center" shrinkToFit="1"/>
      <protection locked="0"/>
    </xf>
    <xf numFmtId="49" fontId="5" fillId="0" borderId="10" xfId="0" applyNumberFormat="1" applyFont="1" applyBorder="1" applyAlignment="1" applyProtection="1">
      <alignment horizontal="center" vertical="top" shrinkToFit="1"/>
      <protection locked="0"/>
    </xf>
    <xf numFmtId="49" fontId="5" fillId="0" borderId="6" xfId="0" applyNumberFormat="1" applyFont="1" applyBorder="1" applyAlignment="1" applyProtection="1">
      <alignment horizontal="center" vertical="top" shrinkToFit="1"/>
      <protection locked="0"/>
    </xf>
    <xf numFmtId="49" fontId="5" fillId="0" borderId="11" xfId="0" applyNumberFormat="1" applyFont="1" applyBorder="1" applyAlignment="1" applyProtection="1">
      <alignment horizontal="center" vertical="top" shrinkToFit="1"/>
      <protection locked="0"/>
    </xf>
    <xf numFmtId="49" fontId="5" fillId="0" borderId="44" xfId="0" applyNumberFormat="1" applyFont="1" applyBorder="1" applyAlignment="1" applyProtection="1">
      <alignment horizontal="center" vertical="top" shrinkToFit="1"/>
      <protection locked="0"/>
    </xf>
    <xf numFmtId="49" fontId="5" fillId="0" borderId="45" xfId="0" applyNumberFormat="1" applyFont="1" applyBorder="1" applyAlignment="1" applyProtection="1">
      <alignment horizontal="center" vertical="top" shrinkToFit="1"/>
      <protection locked="0"/>
    </xf>
    <xf numFmtId="0" fontId="5" fillId="0" borderId="17" xfId="0" applyFont="1" applyBorder="1" applyAlignment="1" applyProtection="1">
      <alignment horizontal="distributed" vertical="center" shrinkToFit="1"/>
      <protection locked="0"/>
    </xf>
    <xf numFmtId="0" fontId="5" fillId="0" borderId="7" xfId="0" applyFont="1" applyBorder="1" applyAlignment="1" applyProtection="1">
      <alignment horizontal="distributed" vertical="center" shrinkToFit="1"/>
      <protection locked="0"/>
    </xf>
    <xf numFmtId="0" fontId="5" fillId="0" borderId="29" xfId="0" applyFont="1" applyBorder="1" applyAlignment="1" applyProtection="1">
      <alignment horizontal="distributed" vertical="center" shrinkToFit="1"/>
      <protection locked="0"/>
    </xf>
    <xf numFmtId="0" fontId="18" fillId="0" borderId="21" xfId="0" applyFont="1" applyBorder="1" applyAlignment="1">
      <alignment horizontal="left" vertical="center"/>
    </xf>
    <xf numFmtId="0" fontId="18" fillId="0" borderId="2" xfId="0" applyFont="1" applyBorder="1" applyAlignment="1">
      <alignment horizontal="left" vertical="center"/>
    </xf>
    <xf numFmtId="0" fontId="18" fillId="0" borderId="5" xfId="0" applyFont="1" applyBorder="1" applyAlignment="1">
      <alignment horizontal="left" vertical="center"/>
    </xf>
    <xf numFmtId="0" fontId="14" fillId="0" borderId="24" xfId="0" applyFont="1" applyBorder="1" applyAlignment="1">
      <alignment horizontal="left" vertical="center"/>
    </xf>
    <xf numFmtId="0" fontId="14" fillId="0" borderId="1" xfId="0" applyFont="1" applyBorder="1" applyAlignment="1">
      <alignment horizontal="left" vertical="center"/>
    </xf>
    <xf numFmtId="0" fontId="14" fillId="0" borderId="22"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justifyLastLine="1"/>
    </xf>
    <xf numFmtId="0" fontId="3" fillId="0" borderId="0" xfId="0" applyFont="1" applyAlignment="1">
      <alignment horizontal="left" vertical="top"/>
    </xf>
    <xf numFmtId="0" fontId="11" fillId="0" borderId="12"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9" fillId="0" borderId="12" xfId="0" applyFont="1" applyBorder="1" applyAlignment="1">
      <alignment horizontal="center" vertical="center" justifyLastLine="1"/>
    </xf>
    <xf numFmtId="0" fontId="19" fillId="0" borderId="2" xfId="0" applyFont="1" applyBorder="1" applyAlignment="1">
      <alignment horizontal="center" vertical="center" justifyLastLine="1"/>
    </xf>
    <xf numFmtId="0" fontId="19" fillId="0" borderId="4" xfId="0" applyFont="1" applyBorder="1" applyAlignment="1">
      <alignment horizontal="center" vertical="center" justifyLastLine="1"/>
    </xf>
    <xf numFmtId="0" fontId="5" fillId="0" borderId="0" xfId="0" applyFont="1" applyAlignment="1">
      <alignment horizontal="left" vertical="center"/>
    </xf>
    <xf numFmtId="0" fontId="5" fillId="0" borderId="9" xfId="0" applyFont="1" applyBorder="1" applyAlignment="1" applyProtection="1">
      <alignment horizontal="distributed" vertical="center" shrinkToFit="1"/>
      <protection locked="0"/>
    </xf>
    <xf numFmtId="179" fontId="5" fillId="0" borderId="0" xfId="0" applyNumberFormat="1" applyFont="1" applyAlignment="1" applyProtection="1">
      <alignment horizontal="left" vertical="center"/>
      <protection locked="0"/>
    </xf>
    <xf numFmtId="0" fontId="5" fillId="0" borderId="2" xfId="0" applyFont="1" applyBorder="1" applyAlignment="1">
      <alignment horizontal="center" vertical="center"/>
    </xf>
    <xf numFmtId="0" fontId="11"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3" fillId="0" borderId="0" xfId="0" applyFont="1" applyAlignment="1" applyProtection="1">
      <alignment horizontal="right" vertical="center" justifyLastLine="1"/>
      <protection locked="0"/>
    </xf>
    <xf numFmtId="0" fontId="5" fillId="0" borderId="1" xfId="0" applyFont="1" applyBorder="1" applyAlignment="1" applyProtection="1">
      <alignment horizontal="left" vertical="center" shrinkToFit="1"/>
      <protection locked="0"/>
    </xf>
    <xf numFmtId="0" fontId="13" fillId="2" borderId="1"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3" fillId="0" borderId="0" xfId="0" applyFont="1" applyAlignment="1">
      <alignment horizontal="left" vertical="center"/>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8" xfId="0" applyFont="1" applyBorder="1" applyAlignment="1">
      <alignment horizontal="left" vertical="center" shrinkToFit="1"/>
    </xf>
    <xf numFmtId="176" fontId="10" fillId="0" borderId="26" xfId="0" applyNumberFormat="1" applyFont="1" applyBorder="1" applyAlignment="1" applyProtection="1">
      <alignment horizontal="center" vertical="center" shrinkToFit="1"/>
      <protection locked="0"/>
    </xf>
    <xf numFmtId="176" fontId="16" fillId="0" borderId="17" xfId="0" applyNumberFormat="1" applyFont="1" applyBorder="1" applyAlignment="1" applyProtection="1">
      <alignment horizontal="center" vertical="center" shrinkToFit="1"/>
      <protection locked="0"/>
    </xf>
    <xf numFmtId="176" fontId="16" fillId="0" borderId="7" xfId="0" applyNumberFormat="1" applyFont="1" applyBorder="1" applyAlignment="1" applyProtection="1">
      <alignment horizontal="center" vertical="center" shrinkToFit="1"/>
      <protection locked="0"/>
    </xf>
    <xf numFmtId="0" fontId="11" fillId="0" borderId="0" xfId="0" applyFont="1" applyAlignment="1" applyProtection="1">
      <alignment horizontal="left" shrinkToFit="1"/>
      <protection locked="0"/>
    </xf>
    <xf numFmtId="0" fontId="30" fillId="2" borderId="13" xfId="0" applyFont="1" applyFill="1" applyBorder="1" applyAlignment="1" applyProtection="1">
      <alignment horizontal="left" shrinkToFit="1"/>
      <protection locked="0"/>
    </xf>
    <xf numFmtId="0" fontId="5" fillId="0" borderId="2" xfId="0" applyFont="1" applyBorder="1" applyAlignment="1" applyProtection="1">
      <alignment horizontal="left" vertical="center" shrinkToFit="1"/>
      <protection locked="0"/>
    </xf>
    <xf numFmtId="38" fontId="22" fillId="0" borderId="2" xfId="1" applyFont="1" applyBorder="1" applyAlignment="1" applyProtection="1">
      <alignment horizontal="center" vertical="center" shrinkToFit="1"/>
    </xf>
    <xf numFmtId="38" fontId="22" fillId="0" borderId="5" xfId="1" applyFont="1" applyBorder="1" applyAlignment="1" applyProtection="1">
      <alignment horizontal="center" vertical="center" shrinkToFit="1"/>
    </xf>
    <xf numFmtId="0" fontId="29" fillId="0" borderId="0" xfId="0" applyFont="1" applyAlignment="1">
      <alignment horizontal="right" vertical="center"/>
    </xf>
    <xf numFmtId="0" fontId="31" fillId="0" borderId="21"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2" fillId="0" borderId="21"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49" fontId="5" fillId="0" borderId="1" xfId="0" applyNumberFormat="1" applyFont="1" applyBorder="1" applyAlignment="1" applyProtection="1">
      <alignment horizontal="left" vertical="center" shrinkToFit="1"/>
      <protection locked="0"/>
    </xf>
    <xf numFmtId="14" fontId="5" fillId="0" borderId="2" xfId="0" applyNumberFormat="1" applyFont="1" applyBorder="1" applyAlignment="1" applyProtection="1">
      <alignment horizontal="left" vertical="center" shrinkToFit="1"/>
      <protection locked="0"/>
    </xf>
    <xf numFmtId="0" fontId="26" fillId="0" borderId="0" xfId="0" applyFont="1" applyAlignment="1">
      <alignment horizontal="right"/>
    </xf>
    <xf numFmtId="0" fontId="27" fillId="0" borderId="14" xfId="0" applyFont="1" applyBorder="1" applyAlignment="1" applyProtection="1">
      <alignment horizontal="center" shrinkToFit="1"/>
      <protection locked="0"/>
    </xf>
    <xf numFmtId="0" fontId="27" fillId="0" borderId="0" xfId="0" applyFont="1" applyAlignment="1" applyProtection="1">
      <alignment horizontal="center" shrinkToFit="1"/>
      <protection locked="0"/>
    </xf>
    <xf numFmtId="0" fontId="26" fillId="0" borderId="0" xfId="0" applyFont="1" applyAlignment="1">
      <alignment horizontal="right" vertical="top"/>
    </xf>
    <xf numFmtId="0" fontId="39" fillId="0" borderId="0" xfId="0" applyFont="1" applyAlignment="1">
      <alignment horizontal="center" vertical="center"/>
    </xf>
    <xf numFmtId="0" fontId="39" fillId="0" borderId="1" xfId="0" applyFont="1" applyBorder="1" applyAlignment="1">
      <alignment horizontal="center" vertical="center"/>
    </xf>
    <xf numFmtId="49" fontId="5" fillId="0" borderId="10" xfId="0" applyNumberFormat="1" applyFont="1" applyBorder="1" applyAlignment="1" applyProtection="1">
      <alignment horizontal="center" vertical="center" shrinkToFit="1"/>
      <protection locked="0"/>
    </xf>
    <xf numFmtId="49" fontId="5" fillId="0" borderId="6" xfId="0" applyNumberFormat="1" applyFont="1" applyBorder="1" applyAlignment="1" applyProtection="1">
      <alignment horizontal="center" vertical="center" shrinkToFit="1"/>
      <protection locked="0"/>
    </xf>
    <xf numFmtId="49" fontId="5" fillId="0" borderId="44" xfId="0" applyNumberFormat="1" applyFont="1" applyBorder="1" applyAlignment="1" applyProtection="1">
      <alignment horizontal="center" vertical="center" shrinkToFit="1"/>
      <protection locked="0"/>
    </xf>
    <xf numFmtId="49" fontId="5" fillId="0" borderId="45" xfId="0" applyNumberFormat="1" applyFont="1" applyBorder="1" applyAlignment="1" applyProtection="1">
      <alignment horizontal="center" vertical="center" shrinkToFit="1"/>
      <protection locked="0"/>
    </xf>
    <xf numFmtId="0" fontId="5" fillId="0" borderId="43"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35" xfId="0" applyFont="1" applyBorder="1" applyAlignment="1" applyProtection="1">
      <alignment horizontal="distributed" vertical="center" shrinkToFit="1"/>
      <protection hidden="1"/>
    </xf>
    <xf numFmtId="0" fontId="5" fillId="0" borderId="7" xfId="0" applyFont="1" applyBorder="1" applyAlignment="1" applyProtection="1">
      <alignment horizontal="distributed" vertical="center" shrinkToFit="1"/>
      <protection hidden="1"/>
    </xf>
    <xf numFmtId="0" fontId="5" fillId="0" borderId="17" xfId="0" applyFont="1" applyBorder="1" applyAlignment="1" applyProtection="1">
      <alignment horizontal="distributed" vertical="center" shrinkToFit="1"/>
      <protection hidden="1"/>
    </xf>
    <xf numFmtId="0" fontId="5" fillId="0" borderId="9" xfId="0" applyFont="1" applyBorder="1" applyAlignment="1" applyProtection="1">
      <alignment horizontal="distributed" vertical="center" shrinkToFit="1"/>
      <protection hidden="1"/>
    </xf>
    <xf numFmtId="177" fontId="10" fillId="0" borderId="43" xfId="0" applyNumberFormat="1" applyFont="1" applyBorder="1" applyAlignment="1">
      <alignment horizontal="center" vertical="center" shrinkToFit="1"/>
    </xf>
    <xf numFmtId="177" fontId="10" fillId="0" borderId="46" xfId="0" applyNumberFormat="1" applyFont="1" applyBorder="1" applyAlignment="1">
      <alignment horizontal="center" vertical="center" shrinkToFit="1"/>
    </xf>
    <xf numFmtId="0" fontId="5" fillId="0" borderId="42" xfId="0" applyFont="1" applyBorder="1" applyAlignment="1">
      <alignment horizontal="center" vertical="center" shrinkToFit="1"/>
    </xf>
    <xf numFmtId="177" fontId="10" fillId="0" borderId="42" xfId="0" applyNumberFormat="1" applyFont="1" applyBorder="1" applyAlignment="1">
      <alignment horizontal="center" vertical="center" shrinkToFit="1"/>
    </xf>
    <xf numFmtId="177" fontId="5" fillId="0" borderId="43" xfId="0" applyNumberFormat="1" applyFont="1" applyBorder="1" applyAlignment="1">
      <alignment horizontal="center" vertical="center" shrinkToFit="1"/>
    </xf>
    <xf numFmtId="177" fontId="5" fillId="0" borderId="42" xfId="0" applyNumberFormat="1" applyFont="1" applyBorder="1" applyAlignment="1">
      <alignment horizontal="center" vertical="center" shrinkToFit="1"/>
    </xf>
    <xf numFmtId="177" fontId="11" fillId="0" borderId="43" xfId="0" applyNumberFormat="1" applyFont="1" applyBorder="1" applyAlignment="1">
      <alignment horizontal="left" vertical="center" shrinkToFit="1"/>
    </xf>
    <xf numFmtId="177" fontId="11" fillId="0" borderId="42" xfId="0" applyNumberFormat="1" applyFont="1" applyBorder="1" applyAlignment="1">
      <alignment horizontal="left" vertical="center" shrinkToFit="1"/>
    </xf>
    <xf numFmtId="177" fontId="5" fillId="0" borderId="46" xfId="0" applyNumberFormat="1" applyFont="1" applyBorder="1" applyAlignment="1">
      <alignment horizontal="center" vertical="center" shrinkToFit="1"/>
    </xf>
    <xf numFmtId="177" fontId="11" fillId="0" borderId="46" xfId="0" applyNumberFormat="1" applyFont="1" applyBorder="1" applyAlignment="1">
      <alignment horizontal="left" vertical="center" shrinkToFit="1"/>
    </xf>
    <xf numFmtId="177" fontId="27" fillId="0" borderId="37" xfId="0" applyNumberFormat="1" applyFont="1" applyBorder="1" applyAlignment="1">
      <alignment horizontal="center" shrinkToFit="1"/>
    </xf>
    <xf numFmtId="177" fontId="27" fillId="0" borderId="38" xfId="0" applyNumberFormat="1" applyFont="1" applyBorder="1" applyAlignment="1">
      <alignment horizontal="center" shrinkToFit="1"/>
    </xf>
    <xf numFmtId="177" fontId="5" fillId="0" borderId="10" xfId="0" applyNumberFormat="1" applyFont="1" applyBorder="1" applyAlignment="1">
      <alignment horizontal="left" vertical="center" shrinkToFit="1"/>
    </xf>
    <xf numFmtId="177" fontId="5" fillId="0" borderId="11" xfId="0" applyNumberFormat="1" applyFont="1" applyBorder="1" applyAlignment="1">
      <alignment horizontal="left" vertical="center" shrinkToFit="1"/>
    </xf>
    <xf numFmtId="177" fontId="5" fillId="0" borderId="8" xfId="0" applyNumberFormat="1" applyFont="1" applyBorder="1" applyAlignment="1">
      <alignment horizontal="left" vertical="center" shrinkToFit="1"/>
    </xf>
    <xf numFmtId="49" fontId="5" fillId="0" borderId="11" xfId="0" applyNumberFormat="1" applyFont="1" applyBorder="1" applyAlignment="1" applyProtection="1">
      <alignment horizontal="center" vertical="center" shrinkToFit="1"/>
      <protection locked="0"/>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179" fontId="5" fillId="0" borderId="0" xfId="0" applyNumberFormat="1" applyFont="1" applyAlignment="1">
      <alignment horizontal="left" vertical="center" shrinkToFit="1"/>
    </xf>
    <xf numFmtId="177" fontId="5" fillId="0" borderId="13" xfId="0" applyNumberFormat="1" applyFont="1" applyBorder="1" applyAlignment="1">
      <alignment horizontal="left" vertical="center" shrinkToFit="1"/>
    </xf>
    <xf numFmtId="177" fontId="11" fillId="0" borderId="0" xfId="0" applyNumberFormat="1" applyFont="1" applyAlignment="1">
      <alignment horizontal="left" vertical="center" shrinkToFit="1"/>
    </xf>
    <xf numFmtId="177" fontId="5" fillId="0" borderId="0" xfId="0" applyNumberFormat="1" applyFont="1" applyAlignment="1">
      <alignment horizontal="right" vertical="center" shrinkToFit="1"/>
    </xf>
    <xf numFmtId="177" fontId="5" fillId="0" borderId="2" xfId="0" applyNumberFormat="1" applyFont="1" applyBorder="1" applyAlignment="1">
      <alignment horizontal="center" vertical="center" shrinkToFit="1"/>
    </xf>
    <xf numFmtId="177" fontId="5" fillId="0" borderId="0" xfId="0" applyNumberFormat="1" applyFont="1" applyAlignment="1">
      <alignment horizontal="left" vertical="center" shrinkToFit="1"/>
    </xf>
    <xf numFmtId="177" fontId="7" fillId="0" borderId="1" xfId="0" applyNumberFormat="1" applyFont="1" applyBorder="1" applyAlignment="1">
      <alignment horizontal="center" vertical="center" shrinkToFit="1"/>
    </xf>
    <xf numFmtId="177" fontId="12" fillId="0" borderId="0" xfId="0" applyNumberFormat="1" applyFont="1" applyAlignment="1">
      <alignment horizontal="right" vertical="center" justifyLastLine="1"/>
    </xf>
    <xf numFmtId="177" fontId="13" fillId="2" borderId="1" xfId="0" applyNumberFormat="1" applyFont="1" applyFill="1" applyBorder="1" applyAlignment="1">
      <alignment horizontal="left" vertical="center" shrinkToFit="1"/>
    </xf>
    <xf numFmtId="177" fontId="5" fillId="2" borderId="1" xfId="0" applyNumberFormat="1" applyFont="1" applyFill="1" applyBorder="1" applyAlignment="1">
      <alignment horizontal="left" vertical="center" shrinkToFit="1"/>
    </xf>
    <xf numFmtId="177" fontId="5" fillId="0" borderId="1" xfId="0" applyNumberFormat="1" applyFont="1" applyBorder="1" applyAlignment="1">
      <alignment horizontal="left" vertical="center" shrinkToFit="1"/>
    </xf>
    <xf numFmtId="177" fontId="10" fillId="0" borderId="1" xfId="0" applyNumberFormat="1" applyFont="1" applyBorder="1" applyAlignment="1">
      <alignment horizontal="center" vertical="center" shrinkToFit="1"/>
    </xf>
    <xf numFmtId="0" fontId="3" fillId="0" borderId="0" xfId="0" applyFont="1" applyAlignment="1" applyProtection="1">
      <alignment horizontal="left" vertical="center"/>
      <protection locked="0"/>
    </xf>
    <xf numFmtId="177" fontId="30" fillId="2" borderId="13" xfId="0" applyNumberFormat="1" applyFont="1" applyFill="1" applyBorder="1" applyAlignment="1">
      <alignment horizontal="left" shrinkToFit="1"/>
    </xf>
    <xf numFmtId="177" fontId="11" fillId="0" borderId="0" xfId="0" applyNumberFormat="1" applyFont="1" applyAlignment="1">
      <alignment horizontal="left" shrinkToFit="1"/>
    </xf>
    <xf numFmtId="176" fontId="10" fillId="0" borderId="25" xfId="0" applyNumberFormat="1" applyFont="1" applyBorder="1" applyAlignment="1">
      <alignment horizontal="center" vertical="center" shrinkToFit="1"/>
    </xf>
    <xf numFmtId="176" fontId="10" fillId="0" borderId="26" xfId="0" applyNumberFormat="1" applyFont="1" applyBorder="1" applyAlignment="1">
      <alignment horizontal="center" vertical="center" shrinkToFit="1"/>
    </xf>
    <xf numFmtId="178" fontId="5" fillId="0" borderId="0" xfId="0" applyNumberFormat="1" applyFont="1" applyAlignment="1">
      <alignment horizontal="left" vertical="center" shrinkToFit="1"/>
    </xf>
    <xf numFmtId="49" fontId="5" fillId="0" borderId="43" xfId="0" applyNumberFormat="1" applyFont="1" applyBorder="1" applyAlignment="1">
      <alignment horizontal="center" vertical="center" shrinkToFit="1"/>
    </xf>
    <xf numFmtId="49" fontId="5" fillId="0" borderId="42" xfId="0" applyNumberFormat="1" applyFont="1" applyBorder="1" applyAlignment="1">
      <alignment horizontal="center" vertical="center" shrinkToFit="1"/>
    </xf>
    <xf numFmtId="177" fontId="5" fillId="0" borderId="2" xfId="0" applyNumberFormat="1" applyFont="1" applyBorder="1" applyAlignment="1">
      <alignment horizontal="left" vertical="center" shrinkToFit="1"/>
    </xf>
    <xf numFmtId="14" fontId="5" fillId="0" borderId="2" xfId="0" applyNumberFormat="1" applyFont="1" applyBorder="1" applyAlignment="1">
      <alignment horizontal="left" vertical="center" shrinkToFit="1"/>
    </xf>
    <xf numFmtId="177" fontId="11" fillId="0" borderId="12" xfId="0" applyNumberFormat="1" applyFont="1" applyBorder="1" applyAlignment="1">
      <alignment horizontal="center" vertical="center" wrapText="1" shrinkToFit="1"/>
    </xf>
    <xf numFmtId="177" fontId="11" fillId="0" borderId="4" xfId="0" applyNumberFormat="1" applyFont="1" applyBorder="1" applyAlignment="1">
      <alignment horizontal="center" vertical="center" wrapText="1" shrinkToFit="1"/>
    </xf>
    <xf numFmtId="177" fontId="5" fillId="0" borderId="17" xfId="0" applyNumberFormat="1" applyFont="1" applyBorder="1" applyAlignment="1">
      <alignment horizontal="distributed" vertical="center" shrinkToFit="1"/>
    </xf>
    <xf numFmtId="177" fontId="5" fillId="0" borderId="7" xfId="0" applyNumberFormat="1" applyFont="1" applyBorder="1" applyAlignment="1">
      <alignment horizontal="distributed" vertical="center" shrinkToFit="1"/>
    </xf>
    <xf numFmtId="177" fontId="11" fillId="0" borderId="39" xfId="0" applyNumberFormat="1" applyFont="1" applyBorder="1" applyAlignment="1">
      <alignment horizontal="center" vertical="center" shrinkToFit="1"/>
    </xf>
    <xf numFmtId="177" fontId="11" fillId="0" borderId="8" xfId="0" applyNumberFormat="1" applyFont="1" applyBorder="1" applyAlignment="1">
      <alignment horizontal="center" vertical="center" shrinkToFit="1"/>
    </xf>
    <xf numFmtId="0" fontId="5" fillId="0" borderId="29" xfId="0" applyFont="1" applyBorder="1" applyAlignment="1" applyProtection="1">
      <alignment horizontal="distributed" vertical="center" shrinkToFit="1"/>
      <protection hidden="1"/>
    </xf>
    <xf numFmtId="49" fontId="5" fillId="0" borderId="46" xfId="0" applyNumberFormat="1" applyFont="1" applyBorder="1" applyAlignment="1">
      <alignment horizontal="center" vertical="center" shrinkToFit="1"/>
    </xf>
    <xf numFmtId="177" fontId="11" fillId="0" borderId="22" xfId="0" applyNumberFormat="1" applyFont="1" applyBorder="1" applyAlignment="1">
      <alignment horizontal="center" vertical="center" shrinkToFit="1"/>
    </xf>
    <xf numFmtId="176" fontId="10" fillId="0" borderId="27" xfId="0" applyNumberFormat="1" applyFont="1" applyBorder="1" applyAlignment="1">
      <alignment horizontal="center" vertical="center" shrinkToFit="1"/>
    </xf>
    <xf numFmtId="176" fontId="10" fillId="0" borderId="28" xfId="0" applyNumberFormat="1" applyFont="1" applyBorder="1" applyAlignment="1">
      <alignment horizontal="center" vertical="center" shrinkToFit="1"/>
    </xf>
    <xf numFmtId="177" fontId="5" fillId="0" borderId="9" xfId="0" applyNumberFormat="1" applyFont="1" applyBorder="1" applyAlignment="1">
      <alignment horizontal="distributed" vertical="center" shrinkToFit="1"/>
    </xf>
    <xf numFmtId="177" fontId="3" fillId="0" borderId="0" xfId="0" applyNumberFormat="1" applyFont="1" applyAlignment="1">
      <alignment horizontal="right" vertical="center"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ここに入力！&lt;提出用&gt;'!$N$20" noThreeD="1"/>
</file>

<file path=xl/ctrlProps/ctrlProp10.xml><?xml version="1.0" encoding="utf-8"?>
<formControlPr xmlns="http://schemas.microsoft.com/office/spreadsheetml/2009/9/main" objectType="CheckBox" fmlaLink="'ここに入力！&lt;提出用&gt;'!$N$40" noThreeD="1"/>
</file>

<file path=xl/ctrlProps/ctrlProp100.xml><?xml version="1.0" encoding="utf-8"?>
<formControlPr xmlns="http://schemas.microsoft.com/office/spreadsheetml/2009/9/main" objectType="CheckBox" fmlaLink="'ここに入力！&lt;提出用&gt;'!$N$86" noThreeD="1"/>
</file>

<file path=xl/ctrlProps/ctrlProp101.xml><?xml version="1.0" encoding="utf-8"?>
<formControlPr xmlns="http://schemas.microsoft.com/office/spreadsheetml/2009/9/main" objectType="CheckBox" fmlaLink="'ここに入力！&lt;提出用&gt;'!$N$88" noThreeD="1"/>
</file>

<file path=xl/ctrlProps/ctrlProp102.xml><?xml version="1.0" encoding="utf-8"?>
<formControlPr xmlns="http://schemas.microsoft.com/office/spreadsheetml/2009/9/main" objectType="CheckBox" fmlaLink="'ここに入力！&lt;提出用&gt;'!$N$90" noThreeD="1"/>
</file>

<file path=xl/ctrlProps/ctrlProp103.xml><?xml version="1.0" encoding="utf-8"?>
<formControlPr xmlns="http://schemas.microsoft.com/office/spreadsheetml/2009/9/main" objectType="CheckBox" fmlaLink="'ここに入力！&lt;提出用&gt;'!$N$92" noThreeD="1"/>
</file>

<file path=xl/ctrlProps/ctrlProp104.xml><?xml version="1.0" encoding="utf-8"?>
<formControlPr xmlns="http://schemas.microsoft.com/office/spreadsheetml/2009/9/main" objectType="CheckBox" fmlaLink="'ここに入力！&lt;提出用&gt;'!$N$94" noThreeD="1"/>
</file>

<file path=xl/ctrlProps/ctrlProp105.xml><?xml version="1.0" encoding="utf-8"?>
<formControlPr xmlns="http://schemas.microsoft.com/office/spreadsheetml/2009/9/main" objectType="CheckBox" fmlaLink="'ここに入力！&lt;提出用&gt;'!$N$108" noThreeD="1"/>
</file>

<file path=xl/ctrlProps/ctrlProp106.xml><?xml version="1.0" encoding="utf-8"?>
<formControlPr xmlns="http://schemas.microsoft.com/office/spreadsheetml/2009/9/main" objectType="CheckBox" fmlaLink="'ここに入力！&lt;提出用&gt;'!$N$110" noThreeD="1"/>
</file>

<file path=xl/ctrlProps/ctrlProp107.xml><?xml version="1.0" encoding="utf-8"?>
<formControlPr xmlns="http://schemas.microsoft.com/office/spreadsheetml/2009/9/main" objectType="CheckBox" fmlaLink="'ここに入力！&lt;提出用&gt;'!$N$112" noThreeD="1"/>
</file>

<file path=xl/ctrlProps/ctrlProp108.xml><?xml version="1.0" encoding="utf-8"?>
<formControlPr xmlns="http://schemas.microsoft.com/office/spreadsheetml/2009/9/main" objectType="CheckBox" fmlaLink="'ここに入力！&lt;提出用&gt;'!$O$82" noThreeD="1"/>
</file>

<file path=xl/ctrlProps/ctrlProp109.xml><?xml version="1.0" encoding="utf-8"?>
<formControlPr xmlns="http://schemas.microsoft.com/office/spreadsheetml/2009/9/main" objectType="CheckBox" fmlaLink="'ここに入力！&lt;提出用&gt;'!$O$84" noThreeD="1"/>
</file>

<file path=xl/ctrlProps/ctrlProp11.xml><?xml version="1.0" encoding="utf-8"?>
<formControlPr xmlns="http://schemas.microsoft.com/office/spreadsheetml/2009/9/main" objectType="CheckBox" fmlaLink="'ここに入力！&lt;提出用&gt;'!$N$42" noThreeD="1"/>
</file>

<file path=xl/ctrlProps/ctrlProp110.xml><?xml version="1.0" encoding="utf-8"?>
<formControlPr xmlns="http://schemas.microsoft.com/office/spreadsheetml/2009/9/main" objectType="CheckBox" fmlaLink="'ここに入力！&lt;提出用&gt;'!$O$86" noThreeD="1"/>
</file>

<file path=xl/ctrlProps/ctrlProp111.xml><?xml version="1.0" encoding="utf-8"?>
<formControlPr xmlns="http://schemas.microsoft.com/office/spreadsheetml/2009/9/main" objectType="CheckBox" fmlaLink="'ここに入力！&lt;提出用&gt;'!$O$88" noThreeD="1"/>
</file>

<file path=xl/ctrlProps/ctrlProp112.xml><?xml version="1.0" encoding="utf-8"?>
<formControlPr xmlns="http://schemas.microsoft.com/office/spreadsheetml/2009/9/main" objectType="CheckBox" fmlaLink="'ここに入力！&lt;提出用&gt;'!$O$90" noThreeD="1"/>
</file>

<file path=xl/ctrlProps/ctrlProp113.xml><?xml version="1.0" encoding="utf-8"?>
<formControlPr xmlns="http://schemas.microsoft.com/office/spreadsheetml/2009/9/main" objectType="CheckBox" fmlaLink="'ここに入力！&lt;提出用&gt;'!$O$92" noThreeD="1"/>
</file>

<file path=xl/ctrlProps/ctrlProp114.xml><?xml version="1.0" encoding="utf-8"?>
<formControlPr xmlns="http://schemas.microsoft.com/office/spreadsheetml/2009/9/main" objectType="CheckBox" fmlaLink="'ここに入力！&lt;提出用&gt;'!$N$64" noThreeD="1"/>
</file>

<file path=xl/ctrlProps/ctrlProp115.xml><?xml version="1.0" encoding="utf-8"?>
<formControlPr xmlns="http://schemas.microsoft.com/office/spreadsheetml/2009/9/main" objectType="CheckBox" fmlaLink="'ここに入力！&lt;提出用&gt;'!$N$76" noThreeD="1"/>
</file>

<file path=xl/ctrlProps/ctrlProp116.xml><?xml version="1.0" encoding="utf-8"?>
<formControlPr xmlns="http://schemas.microsoft.com/office/spreadsheetml/2009/9/main" objectType="CheckBox" fmlaLink="'ここに入力！&lt;提出用&gt;'!$N$78" noThreeD="1"/>
</file>

<file path=xl/ctrlProps/ctrlProp117.xml><?xml version="1.0" encoding="utf-8"?>
<formControlPr xmlns="http://schemas.microsoft.com/office/spreadsheetml/2009/9/main" objectType="CheckBox" fmlaLink="'ここに入力！&lt;提出用&gt;'!$N$80" noThreeD="1"/>
</file>

<file path=xl/ctrlProps/ctrlProp118.xml><?xml version="1.0" encoding="utf-8"?>
<formControlPr xmlns="http://schemas.microsoft.com/office/spreadsheetml/2009/9/main" objectType="CheckBox" fmlaLink="'ここに入力！&lt;提出用&gt;'!$O$64" noThreeD="1"/>
</file>

<file path=xl/ctrlProps/ctrlProp119.xml><?xml version="1.0" encoding="utf-8"?>
<formControlPr xmlns="http://schemas.microsoft.com/office/spreadsheetml/2009/9/main" objectType="CheckBox" fmlaLink="'ここに入力！&lt;提出用&gt;'!$O$76" noThreeD="1"/>
</file>

<file path=xl/ctrlProps/ctrlProp12.xml><?xml version="1.0" encoding="utf-8"?>
<formControlPr xmlns="http://schemas.microsoft.com/office/spreadsheetml/2009/9/main" objectType="CheckBox" fmlaLink="'ここに入力！&lt;提出用&gt;'!$N$44" noThreeD="1"/>
</file>

<file path=xl/ctrlProps/ctrlProp120.xml><?xml version="1.0" encoding="utf-8"?>
<formControlPr xmlns="http://schemas.microsoft.com/office/spreadsheetml/2009/9/main" objectType="CheckBox" fmlaLink="'ここに入力！&lt;提出用&gt;'!$O$78" noThreeD="1"/>
</file>

<file path=xl/ctrlProps/ctrlProp121.xml><?xml version="1.0" encoding="utf-8"?>
<formControlPr xmlns="http://schemas.microsoft.com/office/spreadsheetml/2009/9/main" objectType="CheckBox" fmlaLink="'ここに入力！&lt;提出用&gt;'!$O$80" noThreeD="1"/>
</file>

<file path=xl/ctrlProps/ctrlProp122.xml><?xml version="1.0" encoding="utf-8"?>
<formControlPr xmlns="http://schemas.microsoft.com/office/spreadsheetml/2009/9/main" objectType="CheckBox" fmlaLink="'ここに入力！&lt;提出用&gt;'!$N$104" noThreeD="1"/>
</file>

<file path=xl/ctrlProps/ctrlProp123.xml><?xml version="1.0" encoding="utf-8"?>
<formControlPr xmlns="http://schemas.microsoft.com/office/spreadsheetml/2009/9/main" objectType="CheckBox" fmlaLink="'ここに入力！&lt;提出用&gt;'!$N$106" noThreeD="1"/>
</file>

<file path=xl/ctrlProps/ctrlProp124.xml><?xml version="1.0" encoding="utf-8"?>
<formControlPr xmlns="http://schemas.microsoft.com/office/spreadsheetml/2009/9/main" objectType="CheckBox" fmlaLink="'ここに入力！&lt;提出用&gt;'!$N$96" noThreeD="1"/>
</file>

<file path=xl/ctrlProps/ctrlProp125.xml><?xml version="1.0" encoding="utf-8"?>
<formControlPr xmlns="http://schemas.microsoft.com/office/spreadsheetml/2009/9/main" objectType="CheckBox" fmlaLink="'ここに入力！&lt;提出用&gt;'!$N$102" noThreeD="1"/>
</file>

<file path=xl/ctrlProps/ctrlProp126.xml><?xml version="1.0" encoding="utf-8"?>
<formControlPr xmlns="http://schemas.microsoft.com/office/spreadsheetml/2009/9/main" objectType="CheckBox" fmlaLink="'ここに入力！&lt;提出用&gt;'!$N$100" noThreeD="1"/>
</file>

<file path=xl/ctrlProps/ctrlProp127.xml><?xml version="1.0" encoding="utf-8"?>
<formControlPr xmlns="http://schemas.microsoft.com/office/spreadsheetml/2009/9/main" objectType="CheckBox" fmlaLink="'ここに入力！&lt;提出用&gt;'!$N$98" noThreeD="1"/>
</file>

<file path=xl/ctrlProps/ctrlProp128.xml><?xml version="1.0" encoding="utf-8"?>
<formControlPr xmlns="http://schemas.microsoft.com/office/spreadsheetml/2009/9/main" objectType="CheckBox" fmlaLink="'ここに入力！&lt;提出用&gt;'!$N$74" noThreeD="1"/>
</file>

<file path=xl/ctrlProps/ctrlProp129.xml><?xml version="1.0" encoding="utf-8"?>
<formControlPr xmlns="http://schemas.microsoft.com/office/spreadsheetml/2009/9/main" objectType="CheckBox" fmlaLink="'ここに入力！&lt;提出用&gt;'!$O$74" noThreeD="1"/>
</file>

<file path=xl/ctrlProps/ctrlProp13.xml><?xml version="1.0" encoding="utf-8"?>
<formControlPr xmlns="http://schemas.microsoft.com/office/spreadsheetml/2009/9/main" objectType="CheckBox" fmlaLink="'ここに入力！&lt;提出用&gt;'!$N$46" noThreeD="1"/>
</file>

<file path=xl/ctrlProps/ctrlProp130.xml><?xml version="1.0" encoding="utf-8"?>
<formControlPr xmlns="http://schemas.microsoft.com/office/spreadsheetml/2009/9/main" objectType="CheckBox" fmlaLink="'ここに入力！&lt;提出用&gt;'!$N$66" noThreeD="1"/>
</file>

<file path=xl/ctrlProps/ctrlProp131.xml><?xml version="1.0" encoding="utf-8"?>
<formControlPr xmlns="http://schemas.microsoft.com/office/spreadsheetml/2009/9/main" objectType="CheckBox" fmlaLink="'ここに入力！&lt;提出用&gt;'!$N$68" noThreeD="1"/>
</file>

<file path=xl/ctrlProps/ctrlProp132.xml><?xml version="1.0" encoding="utf-8"?>
<formControlPr xmlns="http://schemas.microsoft.com/office/spreadsheetml/2009/9/main" objectType="CheckBox" fmlaLink="'ここに入力！&lt;提出用&gt;'!$N$70" noThreeD="1"/>
</file>

<file path=xl/ctrlProps/ctrlProp133.xml><?xml version="1.0" encoding="utf-8"?>
<formControlPr xmlns="http://schemas.microsoft.com/office/spreadsheetml/2009/9/main" objectType="CheckBox" fmlaLink="'ここに入力！&lt;提出用&gt;'!$N$72" noThreeD="1"/>
</file>

<file path=xl/ctrlProps/ctrlProp134.xml><?xml version="1.0" encoding="utf-8"?>
<formControlPr xmlns="http://schemas.microsoft.com/office/spreadsheetml/2009/9/main" objectType="CheckBox" fmlaLink="'ここに入力！&lt;提出用&gt;'!$O$66" noThreeD="1"/>
</file>

<file path=xl/ctrlProps/ctrlProp135.xml><?xml version="1.0" encoding="utf-8"?>
<formControlPr xmlns="http://schemas.microsoft.com/office/spreadsheetml/2009/9/main" objectType="CheckBox" fmlaLink="'ここに入力！&lt;提出用&gt;'!$O$68" noThreeD="1"/>
</file>

<file path=xl/ctrlProps/ctrlProp136.xml><?xml version="1.0" encoding="utf-8"?>
<formControlPr xmlns="http://schemas.microsoft.com/office/spreadsheetml/2009/9/main" objectType="CheckBox" fmlaLink="'ここに入力！&lt;提出用&gt;'!$O$70" noThreeD="1"/>
</file>

<file path=xl/ctrlProps/ctrlProp137.xml><?xml version="1.0" encoding="utf-8"?>
<formControlPr xmlns="http://schemas.microsoft.com/office/spreadsheetml/2009/9/main" objectType="CheckBox" fmlaLink="'ここに入力！&lt;提出用&gt;'!$O$72" noThreeD="1"/>
</file>

<file path=xl/ctrlProps/ctrlProp138.xml><?xml version="1.0" encoding="utf-8"?>
<formControlPr xmlns="http://schemas.microsoft.com/office/spreadsheetml/2009/9/main" objectType="CheckBox" fmlaLink="'ここに入力！&lt;提出用&gt;'!$N$22" lockText="1" noThreeD="1"/>
</file>

<file path=xl/ctrlProps/ctrlProp139.xml><?xml version="1.0" encoding="utf-8"?>
<formControlPr xmlns="http://schemas.microsoft.com/office/spreadsheetml/2009/9/main" objectType="CheckBox" fmlaLink="'ここに入力！&lt;提出用&gt;'!$O$22" lockText="1" noThreeD="1"/>
</file>

<file path=xl/ctrlProps/ctrlProp14.xml><?xml version="1.0" encoding="utf-8"?>
<formControlPr xmlns="http://schemas.microsoft.com/office/spreadsheetml/2009/9/main" objectType="CheckBox" fmlaLink="'ここに入力！&lt;提出用&gt;'!$N$48" noThreeD="1"/>
</file>

<file path=xl/ctrlProps/ctrlProp140.xml><?xml version="1.0" encoding="utf-8"?>
<formControlPr xmlns="http://schemas.microsoft.com/office/spreadsheetml/2009/9/main" objectType="CheckBox" fmlaLink="'ここに入力！&lt;提出用&gt;'!$O$94" noThreeD="1"/>
</file>

<file path=xl/ctrlProps/ctrlProp141.xml><?xml version="1.0" encoding="utf-8"?>
<formControlPr xmlns="http://schemas.microsoft.com/office/spreadsheetml/2009/9/main" objectType="CheckBox" fmlaLink="'ここに入力！&lt;提出用&gt;'!$O$96" noThreeD="1"/>
</file>

<file path=xl/ctrlProps/ctrlProp142.xml><?xml version="1.0" encoding="utf-8"?>
<formControlPr xmlns="http://schemas.microsoft.com/office/spreadsheetml/2009/9/main" objectType="CheckBox" fmlaLink="'ここに入力！&lt;提出用&gt;'!$O$98" noThreeD="1"/>
</file>

<file path=xl/ctrlProps/ctrlProp143.xml><?xml version="1.0" encoding="utf-8"?>
<formControlPr xmlns="http://schemas.microsoft.com/office/spreadsheetml/2009/9/main" objectType="CheckBox" fmlaLink="'ここに入力！&lt;提出用&gt;'!$O$100" noThreeD="1"/>
</file>

<file path=xl/ctrlProps/ctrlProp144.xml><?xml version="1.0" encoding="utf-8"?>
<formControlPr xmlns="http://schemas.microsoft.com/office/spreadsheetml/2009/9/main" objectType="CheckBox" fmlaLink="'ここに入力！&lt;提出用&gt;'!$O$102" noThreeD="1"/>
</file>

<file path=xl/ctrlProps/ctrlProp145.xml><?xml version="1.0" encoding="utf-8"?>
<formControlPr xmlns="http://schemas.microsoft.com/office/spreadsheetml/2009/9/main" objectType="CheckBox" fmlaLink="'ここに入力！&lt;提出用&gt;'!$N$18" lockText="1" noThreeD="1"/>
</file>

<file path=xl/ctrlProps/ctrlProp146.xml><?xml version="1.0" encoding="utf-8"?>
<formControlPr xmlns="http://schemas.microsoft.com/office/spreadsheetml/2009/9/main" objectType="CheckBox" fmlaLink="'ここに入力！&lt;提出用&gt;'!$N$20" lockText="1" noThreeD="1"/>
</file>

<file path=xl/ctrlProps/ctrlProp147.xml><?xml version="1.0" encoding="utf-8"?>
<formControlPr xmlns="http://schemas.microsoft.com/office/spreadsheetml/2009/9/main" objectType="CheckBox" fmlaLink="'ここに入力！&lt;提出用&gt;'!$N$24" lockText="1" noThreeD="1"/>
</file>

<file path=xl/ctrlProps/ctrlProp148.xml><?xml version="1.0" encoding="utf-8"?>
<formControlPr xmlns="http://schemas.microsoft.com/office/spreadsheetml/2009/9/main" objectType="CheckBox" fmlaLink="'ここに入力！&lt;提出用&gt;'!$O$24" lockText="1" noThreeD="1"/>
</file>

<file path=xl/ctrlProps/ctrlProp149.xml><?xml version="1.0" encoding="utf-8"?>
<formControlPr xmlns="http://schemas.microsoft.com/office/spreadsheetml/2009/9/main" objectType="CheckBox" fmlaLink="'ここに入力！&lt;提出用&gt;'!$N$26" lockText="1" noThreeD="1"/>
</file>

<file path=xl/ctrlProps/ctrlProp15.xml><?xml version="1.0" encoding="utf-8"?>
<formControlPr xmlns="http://schemas.microsoft.com/office/spreadsheetml/2009/9/main" objectType="CheckBox" fmlaLink="'ここに入力！&lt;提出用&gt;'!$O$24" noThreeD="1"/>
</file>

<file path=xl/ctrlProps/ctrlProp150.xml><?xml version="1.0" encoding="utf-8"?>
<formControlPr xmlns="http://schemas.microsoft.com/office/spreadsheetml/2009/9/main" objectType="CheckBox" fmlaLink="'ここに入力！&lt;提出用&gt;'!$O$26" lockText="1" noThreeD="1"/>
</file>

<file path=xl/ctrlProps/ctrlProp151.xml><?xml version="1.0" encoding="utf-8"?>
<formControlPr xmlns="http://schemas.microsoft.com/office/spreadsheetml/2009/9/main" objectType="CheckBox" fmlaLink="'ここに入力！&lt;提出用&gt;'!$N$28" lockText="1" noThreeD="1"/>
</file>

<file path=xl/ctrlProps/ctrlProp152.xml><?xml version="1.0" encoding="utf-8"?>
<formControlPr xmlns="http://schemas.microsoft.com/office/spreadsheetml/2009/9/main" objectType="CheckBox" fmlaLink="'ここに入力！&lt;提出用&gt;'!$O$28" lockText="1" noThreeD="1"/>
</file>

<file path=xl/ctrlProps/ctrlProp153.xml><?xml version="1.0" encoding="utf-8"?>
<formControlPr xmlns="http://schemas.microsoft.com/office/spreadsheetml/2009/9/main" objectType="CheckBox" fmlaLink="'ここに入力！&lt;提出用&gt;'!$N$30" lockText="1" noThreeD="1"/>
</file>

<file path=xl/ctrlProps/ctrlProp154.xml><?xml version="1.0" encoding="utf-8"?>
<formControlPr xmlns="http://schemas.microsoft.com/office/spreadsheetml/2009/9/main" objectType="CheckBox" fmlaLink="'ここに入力！&lt;提出用&gt;'!$O$30" lockText="1" noThreeD="1"/>
</file>

<file path=xl/ctrlProps/ctrlProp155.xml><?xml version="1.0" encoding="utf-8"?>
<formControlPr xmlns="http://schemas.microsoft.com/office/spreadsheetml/2009/9/main" objectType="CheckBox" fmlaLink="'ここに入力！&lt;提出用&gt;'!$N$32" lockText="1" noThreeD="1"/>
</file>

<file path=xl/ctrlProps/ctrlProp156.xml><?xml version="1.0" encoding="utf-8"?>
<formControlPr xmlns="http://schemas.microsoft.com/office/spreadsheetml/2009/9/main" objectType="CheckBox" fmlaLink="'ここに入力！&lt;提出用&gt;'!$O$32" lockText="1" noThreeD="1"/>
</file>

<file path=xl/ctrlProps/ctrlProp157.xml><?xml version="1.0" encoding="utf-8"?>
<formControlPr xmlns="http://schemas.microsoft.com/office/spreadsheetml/2009/9/main" objectType="CheckBox" fmlaLink="'ここに入力！&lt;提出用&gt;'!$N$34" lockText="1" noThreeD="1"/>
</file>

<file path=xl/ctrlProps/ctrlProp158.xml><?xml version="1.0" encoding="utf-8"?>
<formControlPr xmlns="http://schemas.microsoft.com/office/spreadsheetml/2009/9/main" objectType="CheckBox" fmlaLink="'ここに入力！&lt;提出用&gt;'!$O$34" lockText="1" noThreeD="1"/>
</file>

<file path=xl/ctrlProps/ctrlProp159.xml><?xml version="1.0" encoding="utf-8"?>
<formControlPr xmlns="http://schemas.microsoft.com/office/spreadsheetml/2009/9/main" objectType="CheckBox" fmlaLink="'ここに入力！&lt;提出用&gt;'!$N$36" lockText="1" noThreeD="1"/>
</file>

<file path=xl/ctrlProps/ctrlProp16.xml><?xml version="1.0" encoding="utf-8"?>
<formControlPr xmlns="http://schemas.microsoft.com/office/spreadsheetml/2009/9/main" objectType="CheckBox" fmlaLink="'ここに入力！&lt;提出用&gt;'!$O$26" noThreeD="1"/>
</file>

<file path=xl/ctrlProps/ctrlProp160.xml><?xml version="1.0" encoding="utf-8"?>
<formControlPr xmlns="http://schemas.microsoft.com/office/spreadsheetml/2009/9/main" objectType="CheckBox" fmlaLink="'ここに入力！&lt;提出用&gt;'!$O$36" lockText="1" noThreeD="1"/>
</file>

<file path=xl/ctrlProps/ctrlProp161.xml><?xml version="1.0" encoding="utf-8"?>
<formControlPr xmlns="http://schemas.microsoft.com/office/spreadsheetml/2009/9/main" objectType="CheckBox" fmlaLink="'ここに入力！&lt;提出用&gt;'!$N$38" lockText="1" noThreeD="1"/>
</file>

<file path=xl/ctrlProps/ctrlProp162.xml><?xml version="1.0" encoding="utf-8"?>
<formControlPr xmlns="http://schemas.microsoft.com/office/spreadsheetml/2009/9/main" objectType="CheckBox" fmlaLink="'ここに入力！&lt;提出用&gt;'!$O$38" lockText="1" noThreeD="1"/>
</file>

<file path=xl/ctrlProps/ctrlProp163.xml><?xml version="1.0" encoding="utf-8"?>
<formControlPr xmlns="http://schemas.microsoft.com/office/spreadsheetml/2009/9/main" objectType="CheckBox" fmlaLink="'ここに入力！&lt;提出用&gt;'!$N$40" lockText="1" noThreeD="1"/>
</file>

<file path=xl/ctrlProps/ctrlProp164.xml><?xml version="1.0" encoding="utf-8"?>
<formControlPr xmlns="http://schemas.microsoft.com/office/spreadsheetml/2009/9/main" objectType="CheckBox" fmlaLink="'ここに入力！&lt;提出用&gt;'!$O$40" lockText="1" noThreeD="1"/>
</file>

<file path=xl/ctrlProps/ctrlProp165.xml><?xml version="1.0" encoding="utf-8"?>
<formControlPr xmlns="http://schemas.microsoft.com/office/spreadsheetml/2009/9/main" objectType="CheckBox" fmlaLink="'ここに入力！&lt;提出用&gt;'!$N$42" lockText="1" noThreeD="1"/>
</file>

<file path=xl/ctrlProps/ctrlProp166.xml><?xml version="1.0" encoding="utf-8"?>
<formControlPr xmlns="http://schemas.microsoft.com/office/spreadsheetml/2009/9/main" objectType="CheckBox" fmlaLink="'ここに入力！&lt;提出用&gt;'!$N$44" lockText="1" noThreeD="1"/>
</file>

<file path=xl/ctrlProps/ctrlProp167.xml><?xml version="1.0" encoding="utf-8"?>
<formControlPr xmlns="http://schemas.microsoft.com/office/spreadsheetml/2009/9/main" objectType="CheckBox" fmlaLink="'ここに入力！&lt;提出用&gt;'!$N$46" lockText="1" noThreeD="1"/>
</file>

<file path=xl/ctrlProps/ctrlProp168.xml><?xml version="1.0" encoding="utf-8"?>
<formControlPr xmlns="http://schemas.microsoft.com/office/spreadsheetml/2009/9/main" objectType="CheckBox" fmlaLink="'ここに入力！&lt;提出用&gt;'!$N$48" lockText="1" noThreeD="1"/>
</file>

<file path=xl/ctrlProps/ctrlProp169.xml><?xml version="1.0" encoding="utf-8"?>
<formControlPr xmlns="http://schemas.microsoft.com/office/spreadsheetml/2009/9/main" objectType="CheckBox" checked="Checked" fmlaLink="'ここに入力！&lt;提出用&gt;'!$N$16" lockText="1" noThreeD="1"/>
</file>

<file path=xl/ctrlProps/ctrlProp17.xml><?xml version="1.0" encoding="utf-8"?>
<formControlPr xmlns="http://schemas.microsoft.com/office/spreadsheetml/2009/9/main" objectType="CheckBox" fmlaLink="'ここに入力！&lt;提出用&gt;'!$O$28" noThreeD="1"/>
</file>

<file path=xl/ctrlProps/ctrlProp170.xml><?xml version="1.0" encoding="utf-8"?>
<formControlPr xmlns="http://schemas.microsoft.com/office/spreadsheetml/2009/9/main" objectType="CheckBox" fmlaLink="'ここに入力！&lt;提出用&gt;'!$N$82" noThreeD="1"/>
</file>

<file path=xl/ctrlProps/ctrlProp171.xml><?xml version="1.0" encoding="utf-8"?>
<formControlPr xmlns="http://schemas.microsoft.com/office/spreadsheetml/2009/9/main" objectType="CheckBox" fmlaLink="'ここに入力！&lt;提出用&gt;'!$N$84" noThreeD="1"/>
</file>

<file path=xl/ctrlProps/ctrlProp172.xml><?xml version="1.0" encoding="utf-8"?>
<formControlPr xmlns="http://schemas.microsoft.com/office/spreadsheetml/2009/9/main" objectType="CheckBox" fmlaLink="'ここに入力！&lt;提出用&gt;'!$N$86" noThreeD="1"/>
</file>

<file path=xl/ctrlProps/ctrlProp173.xml><?xml version="1.0" encoding="utf-8"?>
<formControlPr xmlns="http://schemas.microsoft.com/office/spreadsheetml/2009/9/main" objectType="CheckBox" fmlaLink="'ここに入力！&lt;提出用&gt;'!$N$88" noThreeD="1"/>
</file>

<file path=xl/ctrlProps/ctrlProp174.xml><?xml version="1.0" encoding="utf-8"?>
<formControlPr xmlns="http://schemas.microsoft.com/office/spreadsheetml/2009/9/main" objectType="CheckBox" fmlaLink="'ここに入力！&lt;提出用&gt;'!$N$90" noThreeD="1"/>
</file>

<file path=xl/ctrlProps/ctrlProp175.xml><?xml version="1.0" encoding="utf-8"?>
<formControlPr xmlns="http://schemas.microsoft.com/office/spreadsheetml/2009/9/main" objectType="CheckBox" fmlaLink="'ここに入力！&lt;提出用&gt;'!$N$92" noThreeD="1"/>
</file>

<file path=xl/ctrlProps/ctrlProp176.xml><?xml version="1.0" encoding="utf-8"?>
<formControlPr xmlns="http://schemas.microsoft.com/office/spreadsheetml/2009/9/main" objectType="CheckBox" fmlaLink="'ここに入力！&lt;提出用&gt;'!$N$94" noThreeD="1"/>
</file>

<file path=xl/ctrlProps/ctrlProp177.xml><?xml version="1.0" encoding="utf-8"?>
<formControlPr xmlns="http://schemas.microsoft.com/office/spreadsheetml/2009/9/main" objectType="CheckBox" fmlaLink="'ここに入力！&lt;提出用&gt;'!$N$108" noThreeD="1"/>
</file>

<file path=xl/ctrlProps/ctrlProp178.xml><?xml version="1.0" encoding="utf-8"?>
<formControlPr xmlns="http://schemas.microsoft.com/office/spreadsheetml/2009/9/main" objectType="CheckBox" fmlaLink="'ここに入力！&lt;提出用&gt;'!$N$110" noThreeD="1"/>
</file>

<file path=xl/ctrlProps/ctrlProp179.xml><?xml version="1.0" encoding="utf-8"?>
<formControlPr xmlns="http://schemas.microsoft.com/office/spreadsheetml/2009/9/main" objectType="CheckBox" fmlaLink="'ここに入力！&lt;提出用&gt;'!$N$112" noThreeD="1"/>
</file>

<file path=xl/ctrlProps/ctrlProp18.xml><?xml version="1.0" encoding="utf-8"?>
<formControlPr xmlns="http://schemas.microsoft.com/office/spreadsheetml/2009/9/main" objectType="CheckBox" fmlaLink="'ここに入力！&lt;提出用&gt;'!$O$30" noThreeD="1"/>
</file>

<file path=xl/ctrlProps/ctrlProp180.xml><?xml version="1.0" encoding="utf-8"?>
<formControlPr xmlns="http://schemas.microsoft.com/office/spreadsheetml/2009/9/main" objectType="CheckBox" fmlaLink="'ここに入力！&lt;提出用&gt;'!$O$82" noThreeD="1"/>
</file>

<file path=xl/ctrlProps/ctrlProp181.xml><?xml version="1.0" encoding="utf-8"?>
<formControlPr xmlns="http://schemas.microsoft.com/office/spreadsheetml/2009/9/main" objectType="CheckBox" fmlaLink="'ここに入力！&lt;提出用&gt;'!$O$84" noThreeD="1"/>
</file>

<file path=xl/ctrlProps/ctrlProp182.xml><?xml version="1.0" encoding="utf-8"?>
<formControlPr xmlns="http://schemas.microsoft.com/office/spreadsheetml/2009/9/main" objectType="CheckBox" fmlaLink="'ここに入力！&lt;提出用&gt;'!$O$86" noThreeD="1"/>
</file>

<file path=xl/ctrlProps/ctrlProp183.xml><?xml version="1.0" encoding="utf-8"?>
<formControlPr xmlns="http://schemas.microsoft.com/office/spreadsheetml/2009/9/main" objectType="CheckBox" fmlaLink="'ここに入力！&lt;提出用&gt;'!$O$88" noThreeD="1"/>
</file>

<file path=xl/ctrlProps/ctrlProp184.xml><?xml version="1.0" encoding="utf-8"?>
<formControlPr xmlns="http://schemas.microsoft.com/office/spreadsheetml/2009/9/main" objectType="CheckBox" fmlaLink="'ここに入力！&lt;提出用&gt;'!$O$90" noThreeD="1"/>
</file>

<file path=xl/ctrlProps/ctrlProp185.xml><?xml version="1.0" encoding="utf-8"?>
<formControlPr xmlns="http://schemas.microsoft.com/office/spreadsheetml/2009/9/main" objectType="CheckBox" fmlaLink="'ここに入力！&lt;提出用&gt;'!$O$92" noThreeD="1"/>
</file>

<file path=xl/ctrlProps/ctrlProp186.xml><?xml version="1.0" encoding="utf-8"?>
<formControlPr xmlns="http://schemas.microsoft.com/office/spreadsheetml/2009/9/main" objectType="CheckBox" fmlaLink="'ここに入力！&lt;提出用&gt;'!$N$64" noThreeD="1"/>
</file>

<file path=xl/ctrlProps/ctrlProp187.xml><?xml version="1.0" encoding="utf-8"?>
<formControlPr xmlns="http://schemas.microsoft.com/office/spreadsheetml/2009/9/main" objectType="CheckBox" fmlaLink="'ここに入力！&lt;提出用&gt;'!$N$76" noThreeD="1"/>
</file>

<file path=xl/ctrlProps/ctrlProp188.xml><?xml version="1.0" encoding="utf-8"?>
<formControlPr xmlns="http://schemas.microsoft.com/office/spreadsheetml/2009/9/main" objectType="CheckBox" fmlaLink="'ここに入力！&lt;提出用&gt;'!$N$78" noThreeD="1"/>
</file>

<file path=xl/ctrlProps/ctrlProp189.xml><?xml version="1.0" encoding="utf-8"?>
<formControlPr xmlns="http://schemas.microsoft.com/office/spreadsheetml/2009/9/main" objectType="CheckBox" fmlaLink="'ここに入力！&lt;提出用&gt;'!$N$80" noThreeD="1"/>
</file>

<file path=xl/ctrlProps/ctrlProp19.xml><?xml version="1.0" encoding="utf-8"?>
<formControlPr xmlns="http://schemas.microsoft.com/office/spreadsheetml/2009/9/main" objectType="CheckBox" fmlaLink="'ここに入力！&lt;提出用&gt;'!$O$32" noThreeD="1"/>
</file>

<file path=xl/ctrlProps/ctrlProp190.xml><?xml version="1.0" encoding="utf-8"?>
<formControlPr xmlns="http://schemas.microsoft.com/office/spreadsheetml/2009/9/main" objectType="CheckBox" fmlaLink="'ここに入力！&lt;提出用&gt;'!$O$64" noThreeD="1"/>
</file>

<file path=xl/ctrlProps/ctrlProp191.xml><?xml version="1.0" encoding="utf-8"?>
<formControlPr xmlns="http://schemas.microsoft.com/office/spreadsheetml/2009/9/main" objectType="CheckBox" fmlaLink="'ここに入力！&lt;提出用&gt;'!$O$76" noThreeD="1"/>
</file>

<file path=xl/ctrlProps/ctrlProp192.xml><?xml version="1.0" encoding="utf-8"?>
<formControlPr xmlns="http://schemas.microsoft.com/office/spreadsheetml/2009/9/main" objectType="CheckBox" fmlaLink="'ここに入力！&lt;提出用&gt;'!$O$78" noThreeD="1"/>
</file>

<file path=xl/ctrlProps/ctrlProp193.xml><?xml version="1.0" encoding="utf-8"?>
<formControlPr xmlns="http://schemas.microsoft.com/office/spreadsheetml/2009/9/main" objectType="CheckBox" fmlaLink="'ここに入力！&lt;提出用&gt;'!$O$80" noThreeD="1"/>
</file>

<file path=xl/ctrlProps/ctrlProp194.xml><?xml version="1.0" encoding="utf-8"?>
<formControlPr xmlns="http://schemas.microsoft.com/office/spreadsheetml/2009/9/main" objectType="CheckBox" fmlaLink="'ここに入力！&lt;提出用&gt;'!$N$104" noThreeD="1"/>
</file>

<file path=xl/ctrlProps/ctrlProp195.xml><?xml version="1.0" encoding="utf-8"?>
<formControlPr xmlns="http://schemas.microsoft.com/office/spreadsheetml/2009/9/main" objectType="CheckBox" fmlaLink="'ここに入力！&lt;提出用&gt;'!$N$106" noThreeD="1"/>
</file>

<file path=xl/ctrlProps/ctrlProp196.xml><?xml version="1.0" encoding="utf-8"?>
<formControlPr xmlns="http://schemas.microsoft.com/office/spreadsheetml/2009/9/main" objectType="CheckBox" fmlaLink="'ここに入力！&lt;提出用&gt;'!$N$96" noThreeD="1"/>
</file>

<file path=xl/ctrlProps/ctrlProp197.xml><?xml version="1.0" encoding="utf-8"?>
<formControlPr xmlns="http://schemas.microsoft.com/office/spreadsheetml/2009/9/main" objectType="CheckBox" fmlaLink="'ここに入力！&lt;提出用&gt;'!$N$102" noThreeD="1"/>
</file>

<file path=xl/ctrlProps/ctrlProp198.xml><?xml version="1.0" encoding="utf-8"?>
<formControlPr xmlns="http://schemas.microsoft.com/office/spreadsheetml/2009/9/main" objectType="CheckBox" fmlaLink="'ここに入力！&lt;提出用&gt;'!$N$100" noThreeD="1"/>
</file>

<file path=xl/ctrlProps/ctrlProp199.xml><?xml version="1.0" encoding="utf-8"?>
<formControlPr xmlns="http://schemas.microsoft.com/office/spreadsheetml/2009/9/main" objectType="CheckBox" fmlaLink="'ここに入力！&lt;提出用&gt;'!$N$98" noThreeD="1"/>
</file>

<file path=xl/ctrlProps/ctrlProp2.xml><?xml version="1.0" encoding="utf-8"?>
<formControlPr xmlns="http://schemas.microsoft.com/office/spreadsheetml/2009/9/main" objectType="CheckBox" fmlaLink="'ここに入力！&lt;提出用&gt;'!$N$24" noThreeD="1"/>
</file>

<file path=xl/ctrlProps/ctrlProp20.xml><?xml version="1.0" encoding="utf-8"?>
<formControlPr xmlns="http://schemas.microsoft.com/office/spreadsheetml/2009/9/main" objectType="CheckBox" fmlaLink="'ここに入力！&lt;提出用&gt;'!$O$34" noThreeD="1"/>
</file>

<file path=xl/ctrlProps/ctrlProp200.xml><?xml version="1.0" encoding="utf-8"?>
<formControlPr xmlns="http://schemas.microsoft.com/office/spreadsheetml/2009/9/main" objectType="CheckBox" fmlaLink="'ここに入力！&lt;提出用&gt;'!$N$74" noThreeD="1"/>
</file>

<file path=xl/ctrlProps/ctrlProp201.xml><?xml version="1.0" encoding="utf-8"?>
<formControlPr xmlns="http://schemas.microsoft.com/office/spreadsheetml/2009/9/main" objectType="CheckBox" fmlaLink="'ここに入力！&lt;提出用&gt;'!$O$74" noThreeD="1"/>
</file>

<file path=xl/ctrlProps/ctrlProp202.xml><?xml version="1.0" encoding="utf-8"?>
<formControlPr xmlns="http://schemas.microsoft.com/office/spreadsheetml/2009/9/main" objectType="CheckBox" fmlaLink="'ここに入力！&lt;提出用&gt;'!$N$66" noThreeD="1"/>
</file>

<file path=xl/ctrlProps/ctrlProp203.xml><?xml version="1.0" encoding="utf-8"?>
<formControlPr xmlns="http://schemas.microsoft.com/office/spreadsheetml/2009/9/main" objectType="CheckBox" fmlaLink="'ここに入力！&lt;提出用&gt;'!$N$68" noThreeD="1"/>
</file>

<file path=xl/ctrlProps/ctrlProp204.xml><?xml version="1.0" encoding="utf-8"?>
<formControlPr xmlns="http://schemas.microsoft.com/office/spreadsheetml/2009/9/main" objectType="CheckBox" fmlaLink="'ここに入力！&lt;提出用&gt;'!$N$70" noThreeD="1"/>
</file>

<file path=xl/ctrlProps/ctrlProp205.xml><?xml version="1.0" encoding="utf-8"?>
<formControlPr xmlns="http://schemas.microsoft.com/office/spreadsheetml/2009/9/main" objectType="CheckBox" fmlaLink="'ここに入力！&lt;提出用&gt;'!$N$72" noThreeD="1"/>
</file>

<file path=xl/ctrlProps/ctrlProp206.xml><?xml version="1.0" encoding="utf-8"?>
<formControlPr xmlns="http://schemas.microsoft.com/office/spreadsheetml/2009/9/main" objectType="CheckBox" fmlaLink="'ここに入力！&lt;提出用&gt;'!$O$66" noThreeD="1"/>
</file>

<file path=xl/ctrlProps/ctrlProp207.xml><?xml version="1.0" encoding="utf-8"?>
<formControlPr xmlns="http://schemas.microsoft.com/office/spreadsheetml/2009/9/main" objectType="CheckBox" fmlaLink="'ここに入力！&lt;提出用&gt;'!$O$68" noThreeD="1"/>
</file>

<file path=xl/ctrlProps/ctrlProp208.xml><?xml version="1.0" encoding="utf-8"?>
<formControlPr xmlns="http://schemas.microsoft.com/office/spreadsheetml/2009/9/main" objectType="CheckBox" fmlaLink="'ここに入力！&lt;提出用&gt;'!$O$70" noThreeD="1"/>
</file>

<file path=xl/ctrlProps/ctrlProp209.xml><?xml version="1.0" encoding="utf-8"?>
<formControlPr xmlns="http://schemas.microsoft.com/office/spreadsheetml/2009/9/main" objectType="CheckBox" fmlaLink="'ここに入力！&lt;提出用&gt;'!$O$72" noThreeD="1"/>
</file>

<file path=xl/ctrlProps/ctrlProp21.xml><?xml version="1.0" encoding="utf-8"?>
<formControlPr xmlns="http://schemas.microsoft.com/office/spreadsheetml/2009/9/main" objectType="CheckBox" fmlaLink="'ここに入力！&lt;提出用&gt;'!$O$36" noThreeD="1"/>
</file>

<file path=xl/ctrlProps/ctrlProp210.xml><?xml version="1.0" encoding="utf-8"?>
<formControlPr xmlns="http://schemas.microsoft.com/office/spreadsheetml/2009/9/main" objectType="CheckBox" fmlaLink="'ここに入力！&lt;提出用&gt;'!$N$22" lockText="1" noThreeD="1"/>
</file>

<file path=xl/ctrlProps/ctrlProp211.xml><?xml version="1.0" encoding="utf-8"?>
<formControlPr xmlns="http://schemas.microsoft.com/office/spreadsheetml/2009/9/main" objectType="CheckBox" fmlaLink="'ここに入力！&lt;提出用&gt;'!$O$22" lockText="1" noThreeD="1"/>
</file>

<file path=xl/ctrlProps/ctrlProp212.xml><?xml version="1.0" encoding="utf-8"?>
<formControlPr xmlns="http://schemas.microsoft.com/office/spreadsheetml/2009/9/main" objectType="CheckBox" fmlaLink="'ここに入力！&lt;提出用&gt;'!$O$94" noThreeD="1"/>
</file>

<file path=xl/ctrlProps/ctrlProp213.xml><?xml version="1.0" encoding="utf-8"?>
<formControlPr xmlns="http://schemas.microsoft.com/office/spreadsheetml/2009/9/main" objectType="CheckBox" fmlaLink="'ここに入力！&lt;提出用&gt;'!$O$96" noThreeD="1"/>
</file>

<file path=xl/ctrlProps/ctrlProp214.xml><?xml version="1.0" encoding="utf-8"?>
<formControlPr xmlns="http://schemas.microsoft.com/office/spreadsheetml/2009/9/main" objectType="CheckBox" fmlaLink="'ここに入力！&lt;提出用&gt;'!$O$98" noThreeD="1"/>
</file>

<file path=xl/ctrlProps/ctrlProp215.xml><?xml version="1.0" encoding="utf-8"?>
<formControlPr xmlns="http://schemas.microsoft.com/office/spreadsheetml/2009/9/main" objectType="CheckBox" fmlaLink="'ここに入力！&lt;提出用&gt;'!$O$100" noThreeD="1"/>
</file>

<file path=xl/ctrlProps/ctrlProp216.xml><?xml version="1.0" encoding="utf-8"?>
<formControlPr xmlns="http://schemas.microsoft.com/office/spreadsheetml/2009/9/main" objectType="CheckBox" fmlaLink="'ここに入力！&lt;提出用&gt;'!$O$102" noThreeD="1"/>
</file>

<file path=xl/ctrlProps/ctrlProp22.xml><?xml version="1.0" encoding="utf-8"?>
<formControlPr xmlns="http://schemas.microsoft.com/office/spreadsheetml/2009/9/main" objectType="CheckBox" fmlaLink="'ここに入力！&lt;提出用&gt;'!$O$38" noThreeD="1"/>
</file>

<file path=xl/ctrlProps/ctrlProp23.xml><?xml version="1.0" encoding="utf-8"?>
<formControlPr xmlns="http://schemas.microsoft.com/office/spreadsheetml/2009/9/main" objectType="CheckBox" fmlaLink="'ここに入力！&lt;提出用&gt;'!$O$40" noThreeD="1"/>
</file>

<file path=xl/ctrlProps/ctrlProp24.xml><?xml version="1.0" encoding="utf-8"?>
<formControlPr xmlns="http://schemas.microsoft.com/office/spreadsheetml/2009/9/main" objectType="CheckBox" checked="Checked" fmlaLink="'ここに入力！&lt;提出用&gt;'!$N$16" noThreeD="1"/>
</file>

<file path=xl/ctrlProps/ctrlProp25.xml><?xml version="1.0" encoding="utf-8"?>
<formControlPr xmlns="http://schemas.microsoft.com/office/spreadsheetml/2009/9/main" objectType="CheckBox" fmlaLink="'ここに入力！&lt;提出用&gt;'!$N$18" noThreeD="1"/>
</file>

<file path=xl/ctrlProps/ctrlProp26.xml><?xml version="1.0" encoding="utf-8"?>
<formControlPr xmlns="http://schemas.microsoft.com/office/spreadsheetml/2009/9/main" objectType="CheckBox" fmlaLink="'ここに入力！&lt;提出用&gt;'!$N$82" noThreeD="1"/>
</file>

<file path=xl/ctrlProps/ctrlProp27.xml><?xml version="1.0" encoding="utf-8"?>
<formControlPr xmlns="http://schemas.microsoft.com/office/spreadsheetml/2009/9/main" objectType="CheckBox" fmlaLink="'ここに入力！&lt;提出用&gt;'!$N$84" noThreeD="1"/>
</file>

<file path=xl/ctrlProps/ctrlProp28.xml><?xml version="1.0" encoding="utf-8"?>
<formControlPr xmlns="http://schemas.microsoft.com/office/spreadsheetml/2009/9/main" objectType="CheckBox" fmlaLink="'ここに入力！&lt;提出用&gt;'!$N$86" noThreeD="1"/>
</file>

<file path=xl/ctrlProps/ctrlProp29.xml><?xml version="1.0" encoding="utf-8"?>
<formControlPr xmlns="http://schemas.microsoft.com/office/spreadsheetml/2009/9/main" objectType="CheckBox" fmlaLink="'ここに入力！&lt;提出用&gt;'!$N$88" noThreeD="1"/>
</file>

<file path=xl/ctrlProps/ctrlProp3.xml><?xml version="1.0" encoding="utf-8"?>
<formControlPr xmlns="http://schemas.microsoft.com/office/spreadsheetml/2009/9/main" objectType="CheckBox" fmlaLink="'ここに入力！&lt;提出用&gt;'!$N$26" noThreeD="1"/>
</file>

<file path=xl/ctrlProps/ctrlProp30.xml><?xml version="1.0" encoding="utf-8"?>
<formControlPr xmlns="http://schemas.microsoft.com/office/spreadsheetml/2009/9/main" objectType="CheckBox" fmlaLink="'ここに入力！&lt;提出用&gt;'!$N$90" noThreeD="1"/>
</file>

<file path=xl/ctrlProps/ctrlProp31.xml><?xml version="1.0" encoding="utf-8"?>
<formControlPr xmlns="http://schemas.microsoft.com/office/spreadsheetml/2009/9/main" objectType="CheckBox" fmlaLink="'ここに入力！&lt;提出用&gt;'!$N$92" noThreeD="1"/>
</file>

<file path=xl/ctrlProps/ctrlProp32.xml><?xml version="1.0" encoding="utf-8"?>
<formControlPr xmlns="http://schemas.microsoft.com/office/spreadsheetml/2009/9/main" objectType="CheckBox" fmlaLink="'ここに入力！&lt;提出用&gt;'!$N$94" noThreeD="1"/>
</file>

<file path=xl/ctrlProps/ctrlProp33.xml><?xml version="1.0" encoding="utf-8"?>
<formControlPr xmlns="http://schemas.microsoft.com/office/spreadsheetml/2009/9/main" objectType="CheckBox" fmlaLink="'ここに入力！&lt;提出用&gt;'!$N$108" noThreeD="1"/>
</file>

<file path=xl/ctrlProps/ctrlProp34.xml><?xml version="1.0" encoding="utf-8"?>
<formControlPr xmlns="http://schemas.microsoft.com/office/spreadsheetml/2009/9/main" objectType="CheckBox" fmlaLink="'ここに入力！&lt;提出用&gt;'!$N$110" noThreeD="1"/>
</file>

<file path=xl/ctrlProps/ctrlProp35.xml><?xml version="1.0" encoding="utf-8"?>
<formControlPr xmlns="http://schemas.microsoft.com/office/spreadsheetml/2009/9/main" objectType="CheckBox" fmlaLink="'ここに入力！&lt;提出用&gt;'!$N$112" noThreeD="1"/>
</file>

<file path=xl/ctrlProps/ctrlProp36.xml><?xml version="1.0" encoding="utf-8"?>
<formControlPr xmlns="http://schemas.microsoft.com/office/spreadsheetml/2009/9/main" objectType="CheckBox" fmlaLink="'ここに入力！&lt;提出用&gt;'!$O$82" noThreeD="1"/>
</file>

<file path=xl/ctrlProps/ctrlProp37.xml><?xml version="1.0" encoding="utf-8"?>
<formControlPr xmlns="http://schemas.microsoft.com/office/spreadsheetml/2009/9/main" objectType="CheckBox" fmlaLink="'ここに入力！&lt;提出用&gt;'!$O$84" noThreeD="1"/>
</file>

<file path=xl/ctrlProps/ctrlProp38.xml><?xml version="1.0" encoding="utf-8"?>
<formControlPr xmlns="http://schemas.microsoft.com/office/spreadsheetml/2009/9/main" objectType="CheckBox" fmlaLink="'ここに入力！&lt;提出用&gt;'!$O$86" noThreeD="1"/>
</file>

<file path=xl/ctrlProps/ctrlProp39.xml><?xml version="1.0" encoding="utf-8"?>
<formControlPr xmlns="http://schemas.microsoft.com/office/spreadsheetml/2009/9/main" objectType="CheckBox" fmlaLink="'ここに入力！&lt;提出用&gt;'!$O$88" noThreeD="1"/>
</file>

<file path=xl/ctrlProps/ctrlProp4.xml><?xml version="1.0" encoding="utf-8"?>
<formControlPr xmlns="http://schemas.microsoft.com/office/spreadsheetml/2009/9/main" objectType="CheckBox" fmlaLink="'ここに入力！&lt;提出用&gt;'!$N$28" noThreeD="1"/>
</file>

<file path=xl/ctrlProps/ctrlProp40.xml><?xml version="1.0" encoding="utf-8"?>
<formControlPr xmlns="http://schemas.microsoft.com/office/spreadsheetml/2009/9/main" objectType="CheckBox" fmlaLink="'ここに入力！&lt;提出用&gt;'!$O$90" noThreeD="1"/>
</file>

<file path=xl/ctrlProps/ctrlProp41.xml><?xml version="1.0" encoding="utf-8"?>
<formControlPr xmlns="http://schemas.microsoft.com/office/spreadsheetml/2009/9/main" objectType="CheckBox" fmlaLink="'ここに入力！&lt;提出用&gt;'!$O$92" noThreeD="1"/>
</file>

<file path=xl/ctrlProps/ctrlProp42.xml><?xml version="1.0" encoding="utf-8"?>
<formControlPr xmlns="http://schemas.microsoft.com/office/spreadsheetml/2009/9/main" objectType="CheckBox" fmlaLink="'ここに入力！&lt;提出用&gt;'!$N$64" noThreeD="1"/>
</file>

<file path=xl/ctrlProps/ctrlProp43.xml><?xml version="1.0" encoding="utf-8"?>
<formControlPr xmlns="http://schemas.microsoft.com/office/spreadsheetml/2009/9/main" objectType="CheckBox" fmlaLink="'ここに入力！&lt;提出用&gt;'!$N$76" noThreeD="1"/>
</file>

<file path=xl/ctrlProps/ctrlProp44.xml><?xml version="1.0" encoding="utf-8"?>
<formControlPr xmlns="http://schemas.microsoft.com/office/spreadsheetml/2009/9/main" objectType="CheckBox" fmlaLink="'ここに入力！&lt;提出用&gt;'!$N$78" noThreeD="1"/>
</file>

<file path=xl/ctrlProps/ctrlProp45.xml><?xml version="1.0" encoding="utf-8"?>
<formControlPr xmlns="http://schemas.microsoft.com/office/spreadsheetml/2009/9/main" objectType="CheckBox" fmlaLink="'ここに入力！&lt;提出用&gt;'!$N$80" noThreeD="1"/>
</file>

<file path=xl/ctrlProps/ctrlProp46.xml><?xml version="1.0" encoding="utf-8"?>
<formControlPr xmlns="http://schemas.microsoft.com/office/spreadsheetml/2009/9/main" objectType="CheckBox" fmlaLink="'ここに入力！&lt;提出用&gt;'!$O$64" noThreeD="1"/>
</file>

<file path=xl/ctrlProps/ctrlProp47.xml><?xml version="1.0" encoding="utf-8"?>
<formControlPr xmlns="http://schemas.microsoft.com/office/spreadsheetml/2009/9/main" objectType="CheckBox" fmlaLink="'ここに入力！&lt;提出用&gt;'!$O$76" noThreeD="1"/>
</file>

<file path=xl/ctrlProps/ctrlProp48.xml><?xml version="1.0" encoding="utf-8"?>
<formControlPr xmlns="http://schemas.microsoft.com/office/spreadsheetml/2009/9/main" objectType="CheckBox" fmlaLink="'ここに入力！&lt;提出用&gt;'!$O$78" noThreeD="1"/>
</file>

<file path=xl/ctrlProps/ctrlProp49.xml><?xml version="1.0" encoding="utf-8"?>
<formControlPr xmlns="http://schemas.microsoft.com/office/spreadsheetml/2009/9/main" objectType="CheckBox" fmlaLink="'ここに入力！&lt;提出用&gt;'!$O$80" noThreeD="1"/>
</file>

<file path=xl/ctrlProps/ctrlProp5.xml><?xml version="1.0" encoding="utf-8"?>
<formControlPr xmlns="http://schemas.microsoft.com/office/spreadsheetml/2009/9/main" objectType="CheckBox" fmlaLink="'ここに入力！&lt;提出用&gt;'!$N$30" noThreeD="1"/>
</file>

<file path=xl/ctrlProps/ctrlProp50.xml><?xml version="1.0" encoding="utf-8"?>
<formControlPr xmlns="http://schemas.microsoft.com/office/spreadsheetml/2009/9/main" objectType="CheckBox" fmlaLink="'ここに入力！&lt;提出用&gt;'!$N$104" noThreeD="1"/>
</file>

<file path=xl/ctrlProps/ctrlProp51.xml><?xml version="1.0" encoding="utf-8"?>
<formControlPr xmlns="http://schemas.microsoft.com/office/spreadsheetml/2009/9/main" objectType="CheckBox" fmlaLink="'ここに入力！&lt;提出用&gt;'!$N$106" noThreeD="1"/>
</file>

<file path=xl/ctrlProps/ctrlProp52.xml><?xml version="1.0" encoding="utf-8"?>
<formControlPr xmlns="http://schemas.microsoft.com/office/spreadsheetml/2009/9/main" objectType="CheckBox" fmlaLink="'ここに入力！&lt;提出用&gt;'!$N$96" noThreeD="1"/>
</file>

<file path=xl/ctrlProps/ctrlProp53.xml><?xml version="1.0" encoding="utf-8"?>
<formControlPr xmlns="http://schemas.microsoft.com/office/spreadsheetml/2009/9/main" objectType="CheckBox" fmlaLink="'ここに入力！&lt;提出用&gt;'!$N$102" noThreeD="1"/>
</file>

<file path=xl/ctrlProps/ctrlProp54.xml><?xml version="1.0" encoding="utf-8"?>
<formControlPr xmlns="http://schemas.microsoft.com/office/spreadsheetml/2009/9/main" objectType="CheckBox" fmlaLink="'ここに入力！&lt;提出用&gt;'!$N$100" noThreeD="1"/>
</file>

<file path=xl/ctrlProps/ctrlProp55.xml><?xml version="1.0" encoding="utf-8"?>
<formControlPr xmlns="http://schemas.microsoft.com/office/spreadsheetml/2009/9/main" objectType="CheckBox" fmlaLink="'ここに入力！&lt;提出用&gt;'!$N$98" noThreeD="1"/>
</file>

<file path=xl/ctrlProps/ctrlProp56.xml><?xml version="1.0" encoding="utf-8"?>
<formControlPr xmlns="http://schemas.microsoft.com/office/spreadsheetml/2009/9/main" objectType="CheckBox" fmlaLink="'ここに入力！&lt;提出用&gt;'!$N$74" noThreeD="1"/>
</file>

<file path=xl/ctrlProps/ctrlProp57.xml><?xml version="1.0" encoding="utf-8"?>
<formControlPr xmlns="http://schemas.microsoft.com/office/spreadsheetml/2009/9/main" objectType="CheckBox" fmlaLink="'ここに入力！&lt;提出用&gt;'!$O$74" noThreeD="1"/>
</file>

<file path=xl/ctrlProps/ctrlProp58.xml><?xml version="1.0" encoding="utf-8"?>
<formControlPr xmlns="http://schemas.microsoft.com/office/spreadsheetml/2009/9/main" objectType="CheckBox" fmlaLink="'ここに入力！&lt;提出用&gt;'!$N$66" noThreeD="1"/>
</file>

<file path=xl/ctrlProps/ctrlProp59.xml><?xml version="1.0" encoding="utf-8"?>
<formControlPr xmlns="http://schemas.microsoft.com/office/spreadsheetml/2009/9/main" objectType="CheckBox" fmlaLink="'ここに入力！&lt;提出用&gt;'!$N$68" noThreeD="1"/>
</file>

<file path=xl/ctrlProps/ctrlProp6.xml><?xml version="1.0" encoding="utf-8"?>
<formControlPr xmlns="http://schemas.microsoft.com/office/spreadsheetml/2009/9/main" objectType="CheckBox" fmlaLink="'ここに入力！&lt;提出用&gt;'!$N$32" noThreeD="1"/>
</file>

<file path=xl/ctrlProps/ctrlProp60.xml><?xml version="1.0" encoding="utf-8"?>
<formControlPr xmlns="http://schemas.microsoft.com/office/spreadsheetml/2009/9/main" objectType="CheckBox" fmlaLink="'ここに入力！&lt;提出用&gt;'!$N$70" noThreeD="1"/>
</file>

<file path=xl/ctrlProps/ctrlProp61.xml><?xml version="1.0" encoding="utf-8"?>
<formControlPr xmlns="http://schemas.microsoft.com/office/spreadsheetml/2009/9/main" objectType="CheckBox" fmlaLink="'ここに入力！&lt;提出用&gt;'!$N$72" noThreeD="1"/>
</file>

<file path=xl/ctrlProps/ctrlProp62.xml><?xml version="1.0" encoding="utf-8"?>
<formControlPr xmlns="http://schemas.microsoft.com/office/spreadsheetml/2009/9/main" objectType="CheckBox" fmlaLink="'ここに入力！&lt;提出用&gt;'!$O$66" noThreeD="1"/>
</file>

<file path=xl/ctrlProps/ctrlProp63.xml><?xml version="1.0" encoding="utf-8"?>
<formControlPr xmlns="http://schemas.microsoft.com/office/spreadsheetml/2009/9/main" objectType="CheckBox" fmlaLink="'ここに入力！&lt;提出用&gt;'!$O$68" noThreeD="1"/>
</file>

<file path=xl/ctrlProps/ctrlProp64.xml><?xml version="1.0" encoding="utf-8"?>
<formControlPr xmlns="http://schemas.microsoft.com/office/spreadsheetml/2009/9/main" objectType="CheckBox" fmlaLink="'ここに入力！&lt;提出用&gt;'!$O$70" noThreeD="1"/>
</file>

<file path=xl/ctrlProps/ctrlProp65.xml><?xml version="1.0" encoding="utf-8"?>
<formControlPr xmlns="http://schemas.microsoft.com/office/spreadsheetml/2009/9/main" objectType="CheckBox" fmlaLink="'ここに入力！&lt;提出用&gt;'!$O$72" noThreeD="1"/>
</file>

<file path=xl/ctrlProps/ctrlProp66.xml><?xml version="1.0" encoding="utf-8"?>
<formControlPr xmlns="http://schemas.microsoft.com/office/spreadsheetml/2009/9/main" objectType="CheckBox" fmlaLink="'ここに入力！&lt;提出用&gt;'!$O$94" noThreeD="1"/>
</file>

<file path=xl/ctrlProps/ctrlProp67.xml><?xml version="1.0" encoding="utf-8"?>
<formControlPr xmlns="http://schemas.microsoft.com/office/spreadsheetml/2009/9/main" objectType="CheckBox" fmlaLink="'ここに入力！&lt;提出用&gt;'!$O$96" noThreeD="1"/>
</file>

<file path=xl/ctrlProps/ctrlProp68.xml><?xml version="1.0" encoding="utf-8"?>
<formControlPr xmlns="http://schemas.microsoft.com/office/spreadsheetml/2009/9/main" objectType="CheckBox" fmlaLink="'ここに入力！&lt;提出用&gt;'!$O$98" noThreeD="1"/>
</file>

<file path=xl/ctrlProps/ctrlProp69.xml><?xml version="1.0" encoding="utf-8"?>
<formControlPr xmlns="http://schemas.microsoft.com/office/spreadsheetml/2009/9/main" objectType="CheckBox" fmlaLink="'ここに入力！&lt;提出用&gt;'!$O$100" noThreeD="1"/>
</file>

<file path=xl/ctrlProps/ctrlProp7.xml><?xml version="1.0" encoding="utf-8"?>
<formControlPr xmlns="http://schemas.microsoft.com/office/spreadsheetml/2009/9/main" objectType="CheckBox" fmlaLink="'ここに入力！&lt;提出用&gt;'!$N$34" noThreeD="1"/>
</file>

<file path=xl/ctrlProps/ctrlProp70.xml><?xml version="1.0" encoding="utf-8"?>
<formControlPr xmlns="http://schemas.microsoft.com/office/spreadsheetml/2009/9/main" objectType="CheckBox" fmlaLink="'ここに入力！&lt;提出用&gt;'!$O$102" noThreeD="1"/>
</file>

<file path=xl/ctrlProps/ctrlProp71.xml><?xml version="1.0" encoding="utf-8"?>
<formControlPr xmlns="http://schemas.microsoft.com/office/spreadsheetml/2009/9/main" objectType="CheckBox" fmlaLink="'ここに入力！&lt;提出用&gt;'!$N$22" noThreeD="1"/>
</file>

<file path=xl/ctrlProps/ctrlProp72.xml><?xml version="1.0" encoding="utf-8"?>
<formControlPr xmlns="http://schemas.microsoft.com/office/spreadsheetml/2009/9/main" objectType="CheckBox" fmlaLink="'ここに入力！&lt;提出用&gt;'!$O$22" noThreeD="1"/>
</file>

<file path=xl/ctrlProps/ctrlProp73.xml><?xml version="1.0" encoding="utf-8"?>
<formControlPr xmlns="http://schemas.microsoft.com/office/spreadsheetml/2009/9/main" objectType="CheckBox" fmlaLink="'ここに入力！&lt;提出用&gt;'!$N$18" lockText="1" noThreeD="1"/>
</file>

<file path=xl/ctrlProps/ctrlProp74.xml><?xml version="1.0" encoding="utf-8"?>
<formControlPr xmlns="http://schemas.microsoft.com/office/spreadsheetml/2009/9/main" objectType="CheckBox" fmlaLink="'ここに入力！&lt;提出用&gt;'!$N$20" lockText="1" noThreeD="1"/>
</file>

<file path=xl/ctrlProps/ctrlProp75.xml><?xml version="1.0" encoding="utf-8"?>
<formControlPr xmlns="http://schemas.microsoft.com/office/spreadsheetml/2009/9/main" objectType="CheckBox" fmlaLink="'ここに入力！&lt;提出用&gt;'!$N$24" lockText="1" noThreeD="1"/>
</file>

<file path=xl/ctrlProps/ctrlProp76.xml><?xml version="1.0" encoding="utf-8"?>
<formControlPr xmlns="http://schemas.microsoft.com/office/spreadsheetml/2009/9/main" objectType="CheckBox" fmlaLink="'ここに入力！&lt;提出用&gt;'!$O$24" lockText="1" noThreeD="1"/>
</file>

<file path=xl/ctrlProps/ctrlProp77.xml><?xml version="1.0" encoding="utf-8"?>
<formControlPr xmlns="http://schemas.microsoft.com/office/spreadsheetml/2009/9/main" objectType="CheckBox" fmlaLink="'ここに入力！&lt;提出用&gt;'!$N$26" lockText="1" noThreeD="1"/>
</file>

<file path=xl/ctrlProps/ctrlProp78.xml><?xml version="1.0" encoding="utf-8"?>
<formControlPr xmlns="http://schemas.microsoft.com/office/spreadsheetml/2009/9/main" objectType="CheckBox" fmlaLink="'ここに入力！&lt;提出用&gt;'!$O$26" lockText="1" noThreeD="1"/>
</file>

<file path=xl/ctrlProps/ctrlProp79.xml><?xml version="1.0" encoding="utf-8"?>
<formControlPr xmlns="http://schemas.microsoft.com/office/spreadsheetml/2009/9/main" objectType="CheckBox" fmlaLink="'ここに入力！&lt;提出用&gt;'!$N$28" lockText="1" noThreeD="1"/>
</file>

<file path=xl/ctrlProps/ctrlProp8.xml><?xml version="1.0" encoding="utf-8"?>
<formControlPr xmlns="http://schemas.microsoft.com/office/spreadsheetml/2009/9/main" objectType="CheckBox" fmlaLink="'ここに入力！&lt;提出用&gt;'!$N$36" noThreeD="1"/>
</file>

<file path=xl/ctrlProps/ctrlProp80.xml><?xml version="1.0" encoding="utf-8"?>
<formControlPr xmlns="http://schemas.microsoft.com/office/spreadsheetml/2009/9/main" objectType="CheckBox" fmlaLink="'ここに入力！&lt;提出用&gt;'!$O$28" lockText="1" noThreeD="1"/>
</file>

<file path=xl/ctrlProps/ctrlProp81.xml><?xml version="1.0" encoding="utf-8"?>
<formControlPr xmlns="http://schemas.microsoft.com/office/spreadsheetml/2009/9/main" objectType="CheckBox" fmlaLink="'ここに入力！&lt;提出用&gt;'!$N$30" lockText="1" noThreeD="1"/>
</file>

<file path=xl/ctrlProps/ctrlProp82.xml><?xml version="1.0" encoding="utf-8"?>
<formControlPr xmlns="http://schemas.microsoft.com/office/spreadsheetml/2009/9/main" objectType="CheckBox" fmlaLink="'ここに入力！&lt;提出用&gt;'!$O$30" lockText="1" noThreeD="1"/>
</file>

<file path=xl/ctrlProps/ctrlProp83.xml><?xml version="1.0" encoding="utf-8"?>
<formControlPr xmlns="http://schemas.microsoft.com/office/spreadsheetml/2009/9/main" objectType="CheckBox" fmlaLink="'ここに入力！&lt;提出用&gt;'!$N$32" lockText="1" noThreeD="1"/>
</file>

<file path=xl/ctrlProps/ctrlProp84.xml><?xml version="1.0" encoding="utf-8"?>
<formControlPr xmlns="http://schemas.microsoft.com/office/spreadsheetml/2009/9/main" objectType="CheckBox" fmlaLink="'ここに入力！&lt;提出用&gt;'!$O$32" lockText="1" noThreeD="1"/>
</file>

<file path=xl/ctrlProps/ctrlProp85.xml><?xml version="1.0" encoding="utf-8"?>
<formControlPr xmlns="http://schemas.microsoft.com/office/spreadsheetml/2009/9/main" objectType="CheckBox" fmlaLink="'ここに入力！&lt;提出用&gt;'!$N$34" lockText="1" noThreeD="1"/>
</file>

<file path=xl/ctrlProps/ctrlProp86.xml><?xml version="1.0" encoding="utf-8"?>
<formControlPr xmlns="http://schemas.microsoft.com/office/spreadsheetml/2009/9/main" objectType="CheckBox" fmlaLink="'ここに入力！&lt;提出用&gt;'!$O$34" lockText="1" noThreeD="1"/>
</file>

<file path=xl/ctrlProps/ctrlProp87.xml><?xml version="1.0" encoding="utf-8"?>
<formControlPr xmlns="http://schemas.microsoft.com/office/spreadsheetml/2009/9/main" objectType="CheckBox" fmlaLink="'ここに入力！&lt;提出用&gt;'!$N$36" lockText="1" noThreeD="1"/>
</file>

<file path=xl/ctrlProps/ctrlProp88.xml><?xml version="1.0" encoding="utf-8"?>
<formControlPr xmlns="http://schemas.microsoft.com/office/spreadsheetml/2009/9/main" objectType="CheckBox" fmlaLink="'ここに入力！&lt;提出用&gt;'!$O$36" lockText="1" noThreeD="1"/>
</file>

<file path=xl/ctrlProps/ctrlProp89.xml><?xml version="1.0" encoding="utf-8"?>
<formControlPr xmlns="http://schemas.microsoft.com/office/spreadsheetml/2009/9/main" objectType="CheckBox" fmlaLink="'ここに入力！&lt;提出用&gt;'!$N$38" lockText="1" noThreeD="1"/>
</file>

<file path=xl/ctrlProps/ctrlProp9.xml><?xml version="1.0" encoding="utf-8"?>
<formControlPr xmlns="http://schemas.microsoft.com/office/spreadsheetml/2009/9/main" objectType="CheckBox" fmlaLink="'ここに入力！&lt;提出用&gt;'!$N$38" noThreeD="1"/>
</file>

<file path=xl/ctrlProps/ctrlProp90.xml><?xml version="1.0" encoding="utf-8"?>
<formControlPr xmlns="http://schemas.microsoft.com/office/spreadsheetml/2009/9/main" objectType="CheckBox" fmlaLink="'ここに入力！&lt;提出用&gt;'!$O$38" lockText="1" noThreeD="1"/>
</file>

<file path=xl/ctrlProps/ctrlProp91.xml><?xml version="1.0" encoding="utf-8"?>
<formControlPr xmlns="http://schemas.microsoft.com/office/spreadsheetml/2009/9/main" objectType="CheckBox" fmlaLink="'ここに入力！&lt;提出用&gt;'!$N$40" lockText="1" noThreeD="1"/>
</file>

<file path=xl/ctrlProps/ctrlProp92.xml><?xml version="1.0" encoding="utf-8"?>
<formControlPr xmlns="http://schemas.microsoft.com/office/spreadsheetml/2009/9/main" objectType="CheckBox" fmlaLink="'ここに入力！&lt;提出用&gt;'!$O$40" lockText="1" noThreeD="1"/>
</file>

<file path=xl/ctrlProps/ctrlProp93.xml><?xml version="1.0" encoding="utf-8"?>
<formControlPr xmlns="http://schemas.microsoft.com/office/spreadsheetml/2009/9/main" objectType="CheckBox" fmlaLink="'ここに入力！&lt;提出用&gt;'!$N$42" lockText="1" noThreeD="1"/>
</file>

<file path=xl/ctrlProps/ctrlProp94.xml><?xml version="1.0" encoding="utf-8"?>
<formControlPr xmlns="http://schemas.microsoft.com/office/spreadsheetml/2009/9/main" objectType="CheckBox" fmlaLink="'ここに入力！&lt;提出用&gt;'!$N$44" lockText="1" noThreeD="1"/>
</file>

<file path=xl/ctrlProps/ctrlProp95.xml><?xml version="1.0" encoding="utf-8"?>
<formControlPr xmlns="http://schemas.microsoft.com/office/spreadsheetml/2009/9/main" objectType="CheckBox" fmlaLink="'ここに入力！&lt;提出用&gt;'!$N$46" lockText="1" noThreeD="1"/>
</file>

<file path=xl/ctrlProps/ctrlProp96.xml><?xml version="1.0" encoding="utf-8"?>
<formControlPr xmlns="http://schemas.microsoft.com/office/spreadsheetml/2009/9/main" objectType="CheckBox" fmlaLink="'ここに入力！&lt;提出用&gt;'!$N$48" lockText="1" noThreeD="1"/>
</file>

<file path=xl/ctrlProps/ctrlProp97.xml><?xml version="1.0" encoding="utf-8"?>
<formControlPr xmlns="http://schemas.microsoft.com/office/spreadsheetml/2009/9/main" objectType="CheckBox" checked="Checked" fmlaLink="'ここに入力！&lt;提出用&gt;'!$N$16" lockText="1" noThreeD="1"/>
</file>

<file path=xl/ctrlProps/ctrlProp98.xml><?xml version="1.0" encoding="utf-8"?>
<formControlPr xmlns="http://schemas.microsoft.com/office/spreadsheetml/2009/9/main" objectType="CheckBox" fmlaLink="'ここに入力！&lt;提出用&gt;'!$N$82" noThreeD="1"/>
</file>

<file path=xl/ctrlProps/ctrlProp99.xml><?xml version="1.0" encoding="utf-8"?>
<formControlPr xmlns="http://schemas.microsoft.com/office/spreadsheetml/2009/9/main" objectType="CheckBox" fmlaLink="'ここに入力！&lt;提出用&gt;'!$N$84"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142875</xdr:colOff>
          <xdr:row>18</xdr:row>
          <xdr:rowOff>57150</xdr:rowOff>
        </xdr:from>
        <xdr:to>
          <xdr:col>11</xdr:col>
          <xdr:colOff>381000</xdr:colOff>
          <xdr:row>19</xdr:row>
          <xdr:rowOff>161925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22</xdr:row>
          <xdr:rowOff>47625</xdr:rowOff>
        </xdr:from>
        <xdr:to>
          <xdr:col>11</xdr:col>
          <xdr:colOff>371475</xdr:colOff>
          <xdr:row>23</xdr:row>
          <xdr:rowOff>152400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24</xdr:row>
          <xdr:rowOff>47625</xdr:rowOff>
        </xdr:from>
        <xdr:to>
          <xdr:col>11</xdr:col>
          <xdr:colOff>371475</xdr:colOff>
          <xdr:row>25</xdr:row>
          <xdr:rowOff>152400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38100</xdr:rowOff>
        </xdr:from>
        <xdr:to>
          <xdr:col>11</xdr:col>
          <xdr:colOff>371475</xdr:colOff>
          <xdr:row>27</xdr:row>
          <xdr:rowOff>142875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28</xdr:row>
          <xdr:rowOff>38100</xdr:rowOff>
        </xdr:from>
        <xdr:to>
          <xdr:col>11</xdr:col>
          <xdr:colOff>371475</xdr:colOff>
          <xdr:row>29</xdr:row>
          <xdr:rowOff>142875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30</xdr:row>
          <xdr:rowOff>38100</xdr:rowOff>
        </xdr:from>
        <xdr:to>
          <xdr:col>11</xdr:col>
          <xdr:colOff>371475</xdr:colOff>
          <xdr:row>31</xdr:row>
          <xdr:rowOff>142875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38100</xdr:rowOff>
        </xdr:from>
        <xdr:to>
          <xdr:col>11</xdr:col>
          <xdr:colOff>371475</xdr:colOff>
          <xdr:row>33</xdr:row>
          <xdr:rowOff>142875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34</xdr:row>
          <xdr:rowOff>38100</xdr:rowOff>
        </xdr:from>
        <xdr:to>
          <xdr:col>11</xdr:col>
          <xdr:colOff>371475</xdr:colOff>
          <xdr:row>35</xdr:row>
          <xdr:rowOff>142875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47625</xdr:rowOff>
        </xdr:from>
        <xdr:to>
          <xdr:col>11</xdr:col>
          <xdr:colOff>371475</xdr:colOff>
          <xdr:row>37</xdr:row>
          <xdr:rowOff>152400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47625</xdr:rowOff>
        </xdr:from>
        <xdr:to>
          <xdr:col>11</xdr:col>
          <xdr:colOff>371475</xdr:colOff>
          <xdr:row>39</xdr:row>
          <xdr:rowOff>152400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47625</xdr:rowOff>
        </xdr:from>
        <xdr:to>
          <xdr:col>11</xdr:col>
          <xdr:colOff>371475</xdr:colOff>
          <xdr:row>41</xdr:row>
          <xdr:rowOff>152400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42</xdr:row>
          <xdr:rowOff>47625</xdr:rowOff>
        </xdr:from>
        <xdr:to>
          <xdr:col>11</xdr:col>
          <xdr:colOff>381000</xdr:colOff>
          <xdr:row>43</xdr:row>
          <xdr:rowOff>152400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44</xdr:row>
          <xdr:rowOff>47625</xdr:rowOff>
        </xdr:from>
        <xdr:to>
          <xdr:col>11</xdr:col>
          <xdr:colOff>381000</xdr:colOff>
          <xdr:row>45</xdr:row>
          <xdr:rowOff>152400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46</xdr:row>
          <xdr:rowOff>47625</xdr:rowOff>
        </xdr:from>
        <xdr:to>
          <xdr:col>11</xdr:col>
          <xdr:colOff>371475</xdr:colOff>
          <xdr:row>47</xdr:row>
          <xdr:rowOff>152400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57150</xdr:rowOff>
        </xdr:from>
        <xdr:to>
          <xdr:col>12</xdr:col>
          <xdr:colOff>371475</xdr:colOff>
          <xdr:row>23</xdr:row>
          <xdr:rowOff>161925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24</xdr:row>
          <xdr:rowOff>47625</xdr:rowOff>
        </xdr:from>
        <xdr:to>
          <xdr:col>12</xdr:col>
          <xdr:colOff>371475</xdr:colOff>
          <xdr:row>25</xdr:row>
          <xdr:rowOff>152400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26</xdr:row>
          <xdr:rowOff>47625</xdr:rowOff>
        </xdr:from>
        <xdr:to>
          <xdr:col>12</xdr:col>
          <xdr:colOff>371475</xdr:colOff>
          <xdr:row>27</xdr:row>
          <xdr:rowOff>152400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28</xdr:row>
          <xdr:rowOff>47625</xdr:rowOff>
        </xdr:from>
        <xdr:to>
          <xdr:col>12</xdr:col>
          <xdr:colOff>371475</xdr:colOff>
          <xdr:row>29</xdr:row>
          <xdr:rowOff>152400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30</xdr:row>
          <xdr:rowOff>28575</xdr:rowOff>
        </xdr:from>
        <xdr:to>
          <xdr:col>12</xdr:col>
          <xdr:colOff>371475</xdr:colOff>
          <xdr:row>31</xdr:row>
          <xdr:rowOff>133350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32</xdr:row>
          <xdr:rowOff>28575</xdr:rowOff>
        </xdr:from>
        <xdr:to>
          <xdr:col>12</xdr:col>
          <xdr:colOff>371475</xdr:colOff>
          <xdr:row>33</xdr:row>
          <xdr:rowOff>133350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34</xdr:row>
          <xdr:rowOff>47625</xdr:rowOff>
        </xdr:from>
        <xdr:to>
          <xdr:col>12</xdr:col>
          <xdr:colOff>371475</xdr:colOff>
          <xdr:row>35</xdr:row>
          <xdr:rowOff>152400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36</xdr:row>
          <xdr:rowOff>47625</xdr:rowOff>
        </xdr:from>
        <xdr:to>
          <xdr:col>12</xdr:col>
          <xdr:colOff>371475</xdr:colOff>
          <xdr:row>37</xdr:row>
          <xdr:rowOff>152400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38</xdr:row>
          <xdr:rowOff>47625</xdr:rowOff>
        </xdr:from>
        <xdr:to>
          <xdr:col>12</xdr:col>
          <xdr:colOff>371475</xdr:colOff>
          <xdr:row>39</xdr:row>
          <xdr:rowOff>152400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15</xdr:row>
          <xdr:rowOff>57150</xdr:rowOff>
        </xdr:from>
        <xdr:to>
          <xdr:col>11</xdr:col>
          <xdr:colOff>381000</xdr:colOff>
          <xdr:row>15</xdr:row>
          <xdr:rowOff>333375</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16</xdr:row>
          <xdr:rowOff>66675</xdr:rowOff>
        </xdr:from>
        <xdr:to>
          <xdr:col>11</xdr:col>
          <xdr:colOff>381000</xdr:colOff>
          <xdr:row>17</xdr:row>
          <xdr:rowOff>171450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80</xdr:row>
          <xdr:rowOff>66675</xdr:rowOff>
        </xdr:from>
        <xdr:to>
          <xdr:col>11</xdr:col>
          <xdr:colOff>371475</xdr:colOff>
          <xdr:row>81</xdr:row>
          <xdr:rowOff>171450</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82</xdr:row>
          <xdr:rowOff>66675</xdr:rowOff>
        </xdr:from>
        <xdr:to>
          <xdr:col>11</xdr:col>
          <xdr:colOff>371475</xdr:colOff>
          <xdr:row>83</xdr:row>
          <xdr:rowOff>171450</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84</xdr:row>
          <xdr:rowOff>66675</xdr:rowOff>
        </xdr:from>
        <xdr:to>
          <xdr:col>11</xdr:col>
          <xdr:colOff>371475</xdr:colOff>
          <xdr:row>85</xdr:row>
          <xdr:rowOff>171450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86</xdr:row>
          <xdr:rowOff>66675</xdr:rowOff>
        </xdr:from>
        <xdr:to>
          <xdr:col>11</xdr:col>
          <xdr:colOff>371475</xdr:colOff>
          <xdr:row>87</xdr:row>
          <xdr:rowOff>171450</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88</xdr:row>
          <xdr:rowOff>66675</xdr:rowOff>
        </xdr:from>
        <xdr:to>
          <xdr:col>11</xdr:col>
          <xdr:colOff>371475</xdr:colOff>
          <xdr:row>89</xdr:row>
          <xdr:rowOff>171450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90</xdr:row>
          <xdr:rowOff>66675</xdr:rowOff>
        </xdr:from>
        <xdr:to>
          <xdr:col>11</xdr:col>
          <xdr:colOff>371475</xdr:colOff>
          <xdr:row>91</xdr:row>
          <xdr:rowOff>171450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92</xdr:row>
          <xdr:rowOff>66675</xdr:rowOff>
        </xdr:from>
        <xdr:to>
          <xdr:col>11</xdr:col>
          <xdr:colOff>371475</xdr:colOff>
          <xdr:row>93</xdr:row>
          <xdr:rowOff>171450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106</xdr:row>
          <xdr:rowOff>66675</xdr:rowOff>
        </xdr:from>
        <xdr:to>
          <xdr:col>11</xdr:col>
          <xdr:colOff>371475</xdr:colOff>
          <xdr:row>107</xdr:row>
          <xdr:rowOff>171450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108</xdr:row>
          <xdr:rowOff>66675</xdr:rowOff>
        </xdr:from>
        <xdr:to>
          <xdr:col>11</xdr:col>
          <xdr:colOff>371475</xdr:colOff>
          <xdr:row>109</xdr:row>
          <xdr:rowOff>171450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66675</xdr:rowOff>
        </xdr:from>
        <xdr:to>
          <xdr:col>11</xdr:col>
          <xdr:colOff>371475</xdr:colOff>
          <xdr:row>111</xdr:row>
          <xdr:rowOff>171450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80</xdr:row>
          <xdr:rowOff>57150</xdr:rowOff>
        </xdr:from>
        <xdr:to>
          <xdr:col>12</xdr:col>
          <xdr:colOff>371475</xdr:colOff>
          <xdr:row>81</xdr:row>
          <xdr:rowOff>161925</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82</xdr:row>
          <xdr:rowOff>57150</xdr:rowOff>
        </xdr:from>
        <xdr:to>
          <xdr:col>12</xdr:col>
          <xdr:colOff>371475</xdr:colOff>
          <xdr:row>83</xdr:row>
          <xdr:rowOff>161925</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84</xdr:row>
          <xdr:rowOff>57150</xdr:rowOff>
        </xdr:from>
        <xdr:to>
          <xdr:col>12</xdr:col>
          <xdr:colOff>371475</xdr:colOff>
          <xdr:row>85</xdr:row>
          <xdr:rowOff>161925</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86</xdr:row>
          <xdr:rowOff>57150</xdr:rowOff>
        </xdr:from>
        <xdr:to>
          <xdr:col>12</xdr:col>
          <xdr:colOff>371475</xdr:colOff>
          <xdr:row>87</xdr:row>
          <xdr:rowOff>161925</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88</xdr:row>
          <xdr:rowOff>57150</xdr:rowOff>
        </xdr:from>
        <xdr:to>
          <xdr:col>12</xdr:col>
          <xdr:colOff>371475</xdr:colOff>
          <xdr:row>89</xdr:row>
          <xdr:rowOff>161925</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90</xdr:row>
          <xdr:rowOff>57150</xdr:rowOff>
        </xdr:from>
        <xdr:to>
          <xdr:col>12</xdr:col>
          <xdr:colOff>371475</xdr:colOff>
          <xdr:row>91</xdr:row>
          <xdr:rowOff>161925</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62</xdr:row>
          <xdr:rowOff>57150</xdr:rowOff>
        </xdr:from>
        <xdr:to>
          <xdr:col>11</xdr:col>
          <xdr:colOff>371475</xdr:colOff>
          <xdr:row>63</xdr:row>
          <xdr:rowOff>161925</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74</xdr:row>
          <xdr:rowOff>66675</xdr:rowOff>
        </xdr:from>
        <xdr:to>
          <xdr:col>11</xdr:col>
          <xdr:colOff>371475</xdr:colOff>
          <xdr:row>75</xdr:row>
          <xdr:rowOff>171450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76</xdr:row>
          <xdr:rowOff>66675</xdr:rowOff>
        </xdr:from>
        <xdr:to>
          <xdr:col>11</xdr:col>
          <xdr:colOff>371475</xdr:colOff>
          <xdr:row>77</xdr:row>
          <xdr:rowOff>171450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78</xdr:row>
          <xdr:rowOff>66675</xdr:rowOff>
        </xdr:from>
        <xdr:to>
          <xdr:col>11</xdr:col>
          <xdr:colOff>371475</xdr:colOff>
          <xdr:row>79</xdr:row>
          <xdr:rowOff>171450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62</xdr:row>
          <xdr:rowOff>57150</xdr:rowOff>
        </xdr:from>
        <xdr:to>
          <xdr:col>12</xdr:col>
          <xdr:colOff>371475</xdr:colOff>
          <xdr:row>63</xdr:row>
          <xdr:rowOff>161925</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74</xdr:row>
          <xdr:rowOff>57150</xdr:rowOff>
        </xdr:from>
        <xdr:to>
          <xdr:col>12</xdr:col>
          <xdr:colOff>371475</xdr:colOff>
          <xdr:row>75</xdr:row>
          <xdr:rowOff>161925</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76</xdr:row>
          <xdr:rowOff>57150</xdr:rowOff>
        </xdr:from>
        <xdr:to>
          <xdr:col>12</xdr:col>
          <xdr:colOff>371475</xdr:colOff>
          <xdr:row>77</xdr:row>
          <xdr:rowOff>161925</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78</xdr:row>
          <xdr:rowOff>57150</xdr:rowOff>
        </xdr:from>
        <xdr:to>
          <xdr:col>12</xdr:col>
          <xdr:colOff>371475</xdr:colOff>
          <xdr:row>79</xdr:row>
          <xdr:rowOff>161925</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102</xdr:row>
          <xdr:rowOff>66675</xdr:rowOff>
        </xdr:from>
        <xdr:to>
          <xdr:col>11</xdr:col>
          <xdr:colOff>371475</xdr:colOff>
          <xdr:row>103</xdr:row>
          <xdr:rowOff>171450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104</xdr:row>
          <xdr:rowOff>66675</xdr:rowOff>
        </xdr:from>
        <xdr:to>
          <xdr:col>11</xdr:col>
          <xdr:colOff>371475</xdr:colOff>
          <xdr:row>105</xdr:row>
          <xdr:rowOff>171450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94</xdr:row>
          <xdr:rowOff>66675</xdr:rowOff>
        </xdr:from>
        <xdr:to>
          <xdr:col>11</xdr:col>
          <xdr:colOff>371475</xdr:colOff>
          <xdr:row>95</xdr:row>
          <xdr:rowOff>171450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100</xdr:row>
          <xdr:rowOff>66675</xdr:rowOff>
        </xdr:from>
        <xdr:to>
          <xdr:col>11</xdr:col>
          <xdr:colOff>371475</xdr:colOff>
          <xdr:row>101</xdr:row>
          <xdr:rowOff>171450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98</xdr:row>
          <xdr:rowOff>66675</xdr:rowOff>
        </xdr:from>
        <xdr:to>
          <xdr:col>11</xdr:col>
          <xdr:colOff>371475</xdr:colOff>
          <xdr:row>99</xdr:row>
          <xdr:rowOff>171450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66675</xdr:rowOff>
        </xdr:from>
        <xdr:to>
          <xdr:col>11</xdr:col>
          <xdr:colOff>371475</xdr:colOff>
          <xdr:row>97</xdr:row>
          <xdr:rowOff>171450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72</xdr:row>
          <xdr:rowOff>66675</xdr:rowOff>
        </xdr:from>
        <xdr:to>
          <xdr:col>11</xdr:col>
          <xdr:colOff>371475</xdr:colOff>
          <xdr:row>73</xdr:row>
          <xdr:rowOff>171450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72</xdr:row>
          <xdr:rowOff>57150</xdr:rowOff>
        </xdr:from>
        <xdr:to>
          <xdr:col>12</xdr:col>
          <xdr:colOff>371475</xdr:colOff>
          <xdr:row>73</xdr:row>
          <xdr:rowOff>161925</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64</xdr:row>
          <xdr:rowOff>66675</xdr:rowOff>
        </xdr:from>
        <xdr:to>
          <xdr:col>11</xdr:col>
          <xdr:colOff>371475</xdr:colOff>
          <xdr:row>65</xdr:row>
          <xdr:rowOff>171450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66</xdr:row>
          <xdr:rowOff>66675</xdr:rowOff>
        </xdr:from>
        <xdr:to>
          <xdr:col>11</xdr:col>
          <xdr:colOff>371475</xdr:colOff>
          <xdr:row>67</xdr:row>
          <xdr:rowOff>171450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68</xdr:row>
          <xdr:rowOff>66675</xdr:rowOff>
        </xdr:from>
        <xdr:to>
          <xdr:col>11</xdr:col>
          <xdr:colOff>371475</xdr:colOff>
          <xdr:row>69</xdr:row>
          <xdr:rowOff>171450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70</xdr:row>
          <xdr:rowOff>66675</xdr:rowOff>
        </xdr:from>
        <xdr:to>
          <xdr:col>11</xdr:col>
          <xdr:colOff>371475</xdr:colOff>
          <xdr:row>71</xdr:row>
          <xdr:rowOff>171450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64</xdr:row>
          <xdr:rowOff>57150</xdr:rowOff>
        </xdr:from>
        <xdr:to>
          <xdr:col>12</xdr:col>
          <xdr:colOff>371475</xdr:colOff>
          <xdr:row>65</xdr:row>
          <xdr:rowOff>161925</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66</xdr:row>
          <xdr:rowOff>57150</xdr:rowOff>
        </xdr:from>
        <xdr:to>
          <xdr:col>12</xdr:col>
          <xdr:colOff>371475</xdr:colOff>
          <xdr:row>67</xdr:row>
          <xdr:rowOff>161925</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68</xdr:row>
          <xdr:rowOff>57150</xdr:rowOff>
        </xdr:from>
        <xdr:to>
          <xdr:col>12</xdr:col>
          <xdr:colOff>371475</xdr:colOff>
          <xdr:row>69</xdr:row>
          <xdr:rowOff>161925</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70</xdr:row>
          <xdr:rowOff>57150</xdr:rowOff>
        </xdr:from>
        <xdr:to>
          <xdr:col>12</xdr:col>
          <xdr:colOff>371475</xdr:colOff>
          <xdr:row>71</xdr:row>
          <xdr:rowOff>161925</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92</xdr:row>
          <xdr:rowOff>57150</xdr:rowOff>
        </xdr:from>
        <xdr:to>
          <xdr:col>12</xdr:col>
          <xdr:colOff>371475</xdr:colOff>
          <xdr:row>93</xdr:row>
          <xdr:rowOff>161925</xdr:rowOff>
        </xdr:to>
        <xdr:sp macro="" textlink="">
          <xdr:nvSpPr>
            <xdr:cNvPr id="6532" name="Check Box 1412" hidden="1">
              <a:extLst>
                <a:ext uri="{63B3BB69-23CF-44E3-9099-C40C66FF867C}">
                  <a14:compatExt spid="_x0000_s6532"/>
                </a:ext>
                <a:ext uri="{FF2B5EF4-FFF2-40B4-BE49-F238E27FC236}">
                  <a16:creationId xmlns:a16="http://schemas.microsoft.com/office/drawing/2014/main" id="{00000000-0008-0000-0000-00008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94</xdr:row>
          <xdr:rowOff>57150</xdr:rowOff>
        </xdr:from>
        <xdr:to>
          <xdr:col>12</xdr:col>
          <xdr:colOff>371475</xdr:colOff>
          <xdr:row>95</xdr:row>
          <xdr:rowOff>161925</xdr:rowOff>
        </xdr:to>
        <xdr:sp macro="" textlink="">
          <xdr:nvSpPr>
            <xdr:cNvPr id="6536" name="Check Box 1416" hidden="1">
              <a:extLst>
                <a:ext uri="{63B3BB69-23CF-44E3-9099-C40C66FF867C}">
                  <a14:compatExt spid="_x0000_s6536"/>
                </a:ext>
                <a:ext uri="{FF2B5EF4-FFF2-40B4-BE49-F238E27FC236}">
                  <a16:creationId xmlns:a16="http://schemas.microsoft.com/office/drawing/2014/main" id="{00000000-0008-0000-0000-00008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96</xdr:row>
          <xdr:rowOff>57150</xdr:rowOff>
        </xdr:from>
        <xdr:to>
          <xdr:col>12</xdr:col>
          <xdr:colOff>371475</xdr:colOff>
          <xdr:row>97</xdr:row>
          <xdr:rowOff>161925</xdr:rowOff>
        </xdr:to>
        <xdr:sp macro="" textlink="">
          <xdr:nvSpPr>
            <xdr:cNvPr id="6537" name="Check Box 1417" hidden="1">
              <a:extLst>
                <a:ext uri="{63B3BB69-23CF-44E3-9099-C40C66FF867C}">
                  <a14:compatExt spid="_x0000_s6537"/>
                </a:ext>
                <a:ext uri="{FF2B5EF4-FFF2-40B4-BE49-F238E27FC236}">
                  <a16:creationId xmlns:a16="http://schemas.microsoft.com/office/drawing/2014/main" id="{00000000-0008-0000-00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98</xdr:row>
          <xdr:rowOff>57150</xdr:rowOff>
        </xdr:from>
        <xdr:to>
          <xdr:col>12</xdr:col>
          <xdr:colOff>371475</xdr:colOff>
          <xdr:row>99</xdr:row>
          <xdr:rowOff>161925</xdr:rowOff>
        </xdr:to>
        <xdr:sp macro="" textlink="">
          <xdr:nvSpPr>
            <xdr:cNvPr id="6538" name="Check Box 1418" hidden="1">
              <a:extLst>
                <a:ext uri="{63B3BB69-23CF-44E3-9099-C40C66FF867C}">
                  <a14:compatExt spid="_x0000_s6538"/>
                </a:ext>
                <a:ext uri="{FF2B5EF4-FFF2-40B4-BE49-F238E27FC236}">
                  <a16:creationId xmlns:a16="http://schemas.microsoft.com/office/drawing/2014/main" id="{00000000-0008-0000-0000-00008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100</xdr:row>
          <xdr:rowOff>57150</xdr:rowOff>
        </xdr:from>
        <xdr:to>
          <xdr:col>12</xdr:col>
          <xdr:colOff>371475</xdr:colOff>
          <xdr:row>101</xdr:row>
          <xdr:rowOff>161925</xdr:rowOff>
        </xdr:to>
        <xdr:sp macro="" textlink="">
          <xdr:nvSpPr>
            <xdr:cNvPr id="6539" name="Check Box 1419" hidden="1">
              <a:extLst>
                <a:ext uri="{63B3BB69-23CF-44E3-9099-C40C66FF867C}">
                  <a14:compatExt spid="_x0000_s6539"/>
                </a:ext>
                <a:ext uri="{FF2B5EF4-FFF2-40B4-BE49-F238E27FC236}">
                  <a16:creationId xmlns:a16="http://schemas.microsoft.com/office/drawing/2014/main" id="{00000000-0008-0000-0000-00008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47622</xdr:colOff>
      <xdr:row>11</xdr:row>
      <xdr:rowOff>152403</xdr:rowOff>
    </xdr:from>
    <xdr:to>
      <xdr:col>11</xdr:col>
      <xdr:colOff>314324</xdr:colOff>
      <xdr:row>13</xdr:row>
      <xdr:rowOff>85725</xdr:rowOff>
    </xdr:to>
    <xdr:sp macro="" textlink="">
      <xdr:nvSpPr>
        <xdr:cNvPr id="12" name="矢印: 折線 11">
          <a:extLst>
            <a:ext uri="{FF2B5EF4-FFF2-40B4-BE49-F238E27FC236}">
              <a16:creationId xmlns:a16="http://schemas.microsoft.com/office/drawing/2014/main" id="{00000000-0008-0000-0000-00000C000000}"/>
            </a:ext>
          </a:extLst>
        </xdr:cNvPr>
        <xdr:cNvSpPr/>
      </xdr:nvSpPr>
      <xdr:spPr>
        <a:xfrm rot="5400000">
          <a:off x="6996112" y="3119438"/>
          <a:ext cx="314322" cy="266702"/>
        </a:xfrm>
        <a:prstGeom prst="ben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11</xdr:col>
          <xdr:colOff>133350</xdr:colOff>
          <xdr:row>20</xdr:row>
          <xdr:rowOff>57150</xdr:rowOff>
        </xdr:from>
        <xdr:to>
          <xdr:col>11</xdr:col>
          <xdr:colOff>371475</xdr:colOff>
          <xdr:row>21</xdr:row>
          <xdr:rowOff>161925</xdr:rowOff>
        </xdr:to>
        <xdr:sp macro="" textlink="">
          <xdr:nvSpPr>
            <xdr:cNvPr id="6698" name="Check Box 1578" hidden="1">
              <a:extLst>
                <a:ext uri="{63B3BB69-23CF-44E3-9099-C40C66FF867C}">
                  <a14:compatExt spid="_x0000_s6698"/>
                </a:ext>
                <a:ext uri="{FF2B5EF4-FFF2-40B4-BE49-F238E27FC236}">
                  <a16:creationId xmlns:a16="http://schemas.microsoft.com/office/drawing/2014/main" id="{00000000-0008-0000-00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20</xdr:row>
          <xdr:rowOff>57150</xdr:rowOff>
        </xdr:from>
        <xdr:to>
          <xdr:col>12</xdr:col>
          <xdr:colOff>371475</xdr:colOff>
          <xdr:row>21</xdr:row>
          <xdr:rowOff>161925</xdr:rowOff>
        </xdr:to>
        <xdr:sp macro="" textlink="">
          <xdr:nvSpPr>
            <xdr:cNvPr id="6699" name="Check Box 1579" hidden="1">
              <a:extLst>
                <a:ext uri="{63B3BB69-23CF-44E3-9099-C40C66FF867C}">
                  <a14:compatExt spid="_x0000_s6699"/>
                </a:ext>
                <a:ext uri="{FF2B5EF4-FFF2-40B4-BE49-F238E27FC236}">
                  <a16:creationId xmlns:a16="http://schemas.microsoft.com/office/drawing/2014/main" id="{00000000-0008-0000-00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142875</xdr:colOff>
          <xdr:row>16</xdr:row>
          <xdr:rowOff>57150</xdr:rowOff>
        </xdr:from>
        <xdr:to>
          <xdr:col>11</xdr:col>
          <xdr:colOff>371475</xdr:colOff>
          <xdr:row>17</xdr:row>
          <xdr:rowOff>161925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18</xdr:row>
          <xdr:rowOff>57150</xdr:rowOff>
        </xdr:from>
        <xdr:to>
          <xdr:col>11</xdr:col>
          <xdr:colOff>381000</xdr:colOff>
          <xdr:row>19</xdr:row>
          <xdr:rowOff>161925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22</xdr:row>
          <xdr:rowOff>57150</xdr:rowOff>
        </xdr:from>
        <xdr:to>
          <xdr:col>11</xdr:col>
          <xdr:colOff>381000</xdr:colOff>
          <xdr:row>23</xdr:row>
          <xdr:rowOff>161925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22</xdr:row>
          <xdr:rowOff>47625</xdr:rowOff>
        </xdr:from>
        <xdr:to>
          <xdr:col>12</xdr:col>
          <xdr:colOff>381000</xdr:colOff>
          <xdr:row>23</xdr:row>
          <xdr:rowOff>152400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24</xdr:row>
          <xdr:rowOff>57150</xdr:rowOff>
        </xdr:from>
        <xdr:to>
          <xdr:col>11</xdr:col>
          <xdr:colOff>381000</xdr:colOff>
          <xdr:row>25</xdr:row>
          <xdr:rowOff>161925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24</xdr:row>
          <xdr:rowOff>47625</xdr:rowOff>
        </xdr:from>
        <xdr:to>
          <xdr:col>12</xdr:col>
          <xdr:colOff>381000</xdr:colOff>
          <xdr:row>25</xdr:row>
          <xdr:rowOff>152400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57150</xdr:rowOff>
        </xdr:from>
        <xdr:to>
          <xdr:col>11</xdr:col>
          <xdr:colOff>381000</xdr:colOff>
          <xdr:row>27</xdr:row>
          <xdr:rowOff>161925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26</xdr:row>
          <xdr:rowOff>47625</xdr:rowOff>
        </xdr:from>
        <xdr:to>
          <xdr:col>12</xdr:col>
          <xdr:colOff>381000</xdr:colOff>
          <xdr:row>27</xdr:row>
          <xdr:rowOff>152400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28</xdr:row>
          <xdr:rowOff>57150</xdr:rowOff>
        </xdr:from>
        <xdr:to>
          <xdr:col>11</xdr:col>
          <xdr:colOff>381000</xdr:colOff>
          <xdr:row>29</xdr:row>
          <xdr:rowOff>161925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28</xdr:row>
          <xdr:rowOff>47625</xdr:rowOff>
        </xdr:from>
        <xdr:to>
          <xdr:col>12</xdr:col>
          <xdr:colOff>381000</xdr:colOff>
          <xdr:row>29</xdr:row>
          <xdr:rowOff>152400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57150</xdr:rowOff>
        </xdr:from>
        <xdr:to>
          <xdr:col>11</xdr:col>
          <xdr:colOff>381000</xdr:colOff>
          <xdr:row>31</xdr:row>
          <xdr:rowOff>161925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30</xdr:row>
          <xdr:rowOff>47625</xdr:rowOff>
        </xdr:from>
        <xdr:to>
          <xdr:col>12</xdr:col>
          <xdr:colOff>381000</xdr:colOff>
          <xdr:row>31</xdr:row>
          <xdr:rowOff>152400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57150</xdr:rowOff>
        </xdr:from>
        <xdr:to>
          <xdr:col>11</xdr:col>
          <xdr:colOff>381000</xdr:colOff>
          <xdr:row>33</xdr:row>
          <xdr:rowOff>161925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47625</xdr:rowOff>
        </xdr:from>
        <xdr:to>
          <xdr:col>12</xdr:col>
          <xdr:colOff>381000</xdr:colOff>
          <xdr:row>33</xdr:row>
          <xdr:rowOff>152400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34</xdr:row>
          <xdr:rowOff>57150</xdr:rowOff>
        </xdr:from>
        <xdr:to>
          <xdr:col>11</xdr:col>
          <xdr:colOff>381000</xdr:colOff>
          <xdr:row>35</xdr:row>
          <xdr:rowOff>161925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34</xdr:row>
          <xdr:rowOff>47625</xdr:rowOff>
        </xdr:from>
        <xdr:to>
          <xdr:col>12</xdr:col>
          <xdr:colOff>381000</xdr:colOff>
          <xdr:row>35</xdr:row>
          <xdr:rowOff>152400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36</xdr:row>
          <xdr:rowOff>57150</xdr:rowOff>
        </xdr:from>
        <xdr:to>
          <xdr:col>11</xdr:col>
          <xdr:colOff>381000</xdr:colOff>
          <xdr:row>37</xdr:row>
          <xdr:rowOff>161925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36</xdr:row>
          <xdr:rowOff>47625</xdr:rowOff>
        </xdr:from>
        <xdr:to>
          <xdr:col>12</xdr:col>
          <xdr:colOff>381000</xdr:colOff>
          <xdr:row>37</xdr:row>
          <xdr:rowOff>152400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38</xdr:row>
          <xdr:rowOff>57150</xdr:rowOff>
        </xdr:from>
        <xdr:to>
          <xdr:col>11</xdr:col>
          <xdr:colOff>381000</xdr:colOff>
          <xdr:row>39</xdr:row>
          <xdr:rowOff>161925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38</xdr:row>
          <xdr:rowOff>47625</xdr:rowOff>
        </xdr:from>
        <xdr:to>
          <xdr:col>12</xdr:col>
          <xdr:colOff>381000</xdr:colOff>
          <xdr:row>39</xdr:row>
          <xdr:rowOff>152400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40</xdr:row>
          <xdr:rowOff>57150</xdr:rowOff>
        </xdr:from>
        <xdr:to>
          <xdr:col>11</xdr:col>
          <xdr:colOff>381000</xdr:colOff>
          <xdr:row>41</xdr:row>
          <xdr:rowOff>161925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42</xdr:row>
          <xdr:rowOff>57150</xdr:rowOff>
        </xdr:from>
        <xdr:to>
          <xdr:col>11</xdr:col>
          <xdr:colOff>381000</xdr:colOff>
          <xdr:row>43</xdr:row>
          <xdr:rowOff>161925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44</xdr:row>
          <xdr:rowOff>57150</xdr:rowOff>
        </xdr:from>
        <xdr:to>
          <xdr:col>11</xdr:col>
          <xdr:colOff>381000</xdr:colOff>
          <xdr:row>45</xdr:row>
          <xdr:rowOff>161925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46</xdr:row>
          <xdr:rowOff>57150</xdr:rowOff>
        </xdr:from>
        <xdr:to>
          <xdr:col>11</xdr:col>
          <xdr:colOff>381000</xdr:colOff>
          <xdr:row>47</xdr:row>
          <xdr:rowOff>161925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15</xdr:row>
          <xdr:rowOff>47625</xdr:rowOff>
        </xdr:from>
        <xdr:to>
          <xdr:col>11</xdr:col>
          <xdr:colOff>371475</xdr:colOff>
          <xdr:row>15</xdr:row>
          <xdr:rowOff>323850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80</xdr:row>
          <xdr:rowOff>57150</xdr:rowOff>
        </xdr:from>
        <xdr:to>
          <xdr:col>11</xdr:col>
          <xdr:colOff>371475</xdr:colOff>
          <xdr:row>81</xdr:row>
          <xdr:rowOff>161925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82</xdr:row>
          <xdr:rowOff>57150</xdr:rowOff>
        </xdr:from>
        <xdr:to>
          <xdr:col>11</xdr:col>
          <xdr:colOff>371475</xdr:colOff>
          <xdr:row>83</xdr:row>
          <xdr:rowOff>161925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84</xdr:row>
          <xdr:rowOff>57150</xdr:rowOff>
        </xdr:from>
        <xdr:to>
          <xdr:col>11</xdr:col>
          <xdr:colOff>371475</xdr:colOff>
          <xdr:row>85</xdr:row>
          <xdr:rowOff>161925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86</xdr:row>
          <xdr:rowOff>57150</xdr:rowOff>
        </xdr:from>
        <xdr:to>
          <xdr:col>11</xdr:col>
          <xdr:colOff>371475</xdr:colOff>
          <xdr:row>87</xdr:row>
          <xdr:rowOff>161925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88</xdr:row>
          <xdr:rowOff>57150</xdr:rowOff>
        </xdr:from>
        <xdr:to>
          <xdr:col>11</xdr:col>
          <xdr:colOff>371475</xdr:colOff>
          <xdr:row>89</xdr:row>
          <xdr:rowOff>161925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90</xdr:row>
          <xdr:rowOff>57150</xdr:rowOff>
        </xdr:from>
        <xdr:to>
          <xdr:col>11</xdr:col>
          <xdr:colOff>371475</xdr:colOff>
          <xdr:row>91</xdr:row>
          <xdr:rowOff>161925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92</xdr:row>
          <xdr:rowOff>57150</xdr:rowOff>
        </xdr:from>
        <xdr:to>
          <xdr:col>11</xdr:col>
          <xdr:colOff>371475</xdr:colOff>
          <xdr:row>93</xdr:row>
          <xdr:rowOff>161925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106</xdr:row>
          <xdr:rowOff>57150</xdr:rowOff>
        </xdr:from>
        <xdr:to>
          <xdr:col>11</xdr:col>
          <xdr:colOff>371475</xdr:colOff>
          <xdr:row>107</xdr:row>
          <xdr:rowOff>161925</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108</xdr:row>
          <xdr:rowOff>57150</xdr:rowOff>
        </xdr:from>
        <xdr:to>
          <xdr:col>11</xdr:col>
          <xdr:colOff>371475</xdr:colOff>
          <xdr:row>109</xdr:row>
          <xdr:rowOff>161925</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57150</xdr:rowOff>
        </xdr:from>
        <xdr:to>
          <xdr:col>11</xdr:col>
          <xdr:colOff>371475</xdr:colOff>
          <xdr:row>111</xdr:row>
          <xdr:rowOff>161925</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80</xdr:row>
          <xdr:rowOff>47625</xdr:rowOff>
        </xdr:from>
        <xdr:to>
          <xdr:col>12</xdr:col>
          <xdr:colOff>371475</xdr:colOff>
          <xdr:row>81</xdr:row>
          <xdr:rowOff>152400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82</xdr:row>
          <xdr:rowOff>47625</xdr:rowOff>
        </xdr:from>
        <xdr:to>
          <xdr:col>12</xdr:col>
          <xdr:colOff>371475</xdr:colOff>
          <xdr:row>83</xdr:row>
          <xdr:rowOff>152400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84</xdr:row>
          <xdr:rowOff>47625</xdr:rowOff>
        </xdr:from>
        <xdr:to>
          <xdr:col>12</xdr:col>
          <xdr:colOff>371475</xdr:colOff>
          <xdr:row>85</xdr:row>
          <xdr:rowOff>152400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86</xdr:row>
          <xdr:rowOff>47625</xdr:rowOff>
        </xdr:from>
        <xdr:to>
          <xdr:col>12</xdr:col>
          <xdr:colOff>371475</xdr:colOff>
          <xdr:row>87</xdr:row>
          <xdr:rowOff>152400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88</xdr:row>
          <xdr:rowOff>47625</xdr:rowOff>
        </xdr:from>
        <xdr:to>
          <xdr:col>12</xdr:col>
          <xdr:colOff>371475</xdr:colOff>
          <xdr:row>89</xdr:row>
          <xdr:rowOff>152400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90</xdr:row>
          <xdr:rowOff>47625</xdr:rowOff>
        </xdr:from>
        <xdr:to>
          <xdr:col>12</xdr:col>
          <xdr:colOff>371475</xdr:colOff>
          <xdr:row>91</xdr:row>
          <xdr:rowOff>152400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62</xdr:row>
          <xdr:rowOff>57150</xdr:rowOff>
        </xdr:from>
        <xdr:to>
          <xdr:col>11</xdr:col>
          <xdr:colOff>371475</xdr:colOff>
          <xdr:row>63</xdr:row>
          <xdr:rowOff>161925</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74</xdr:row>
          <xdr:rowOff>57150</xdr:rowOff>
        </xdr:from>
        <xdr:to>
          <xdr:col>11</xdr:col>
          <xdr:colOff>371475</xdr:colOff>
          <xdr:row>75</xdr:row>
          <xdr:rowOff>161925</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76</xdr:row>
          <xdr:rowOff>57150</xdr:rowOff>
        </xdr:from>
        <xdr:to>
          <xdr:col>11</xdr:col>
          <xdr:colOff>371475</xdr:colOff>
          <xdr:row>77</xdr:row>
          <xdr:rowOff>161925</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78</xdr:row>
          <xdr:rowOff>57150</xdr:rowOff>
        </xdr:from>
        <xdr:to>
          <xdr:col>11</xdr:col>
          <xdr:colOff>371475</xdr:colOff>
          <xdr:row>79</xdr:row>
          <xdr:rowOff>161925</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1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62</xdr:row>
          <xdr:rowOff>47625</xdr:rowOff>
        </xdr:from>
        <xdr:to>
          <xdr:col>12</xdr:col>
          <xdr:colOff>371475</xdr:colOff>
          <xdr:row>63</xdr:row>
          <xdr:rowOff>152400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74</xdr:row>
          <xdr:rowOff>47625</xdr:rowOff>
        </xdr:from>
        <xdr:to>
          <xdr:col>12</xdr:col>
          <xdr:colOff>371475</xdr:colOff>
          <xdr:row>75</xdr:row>
          <xdr:rowOff>152400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76</xdr:row>
          <xdr:rowOff>47625</xdr:rowOff>
        </xdr:from>
        <xdr:to>
          <xdr:col>12</xdr:col>
          <xdr:colOff>371475</xdr:colOff>
          <xdr:row>77</xdr:row>
          <xdr:rowOff>152400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78</xdr:row>
          <xdr:rowOff>47625</xdr:rowOff>
        </xdr:from>
        <xdr:to>
          <xdr:col>12</xdr:col>
          <xdr:colOff>371475</xdr:colOff>
          <xdr:row>79</xdr:row>
          <xdr:rowOff>152400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1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102</xdr:row>
          <xdr:rowOff>57150</xdr:rowOff>
        </xdr:from>
        <xdr:to>
          <xdr:col>11</xdr:col>
          <xdr:colOff>371475</xdr:colOff>
          <xdr:row>103</xdr:row>
          <xdr:rowOff>161925</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104</xdr:row>
          <xdr:rowOff>57150</xdr:rowOff>
        </xdr:from>
        <xdr:to>
          <xdr:col>11</xdr:col>
          <xdr:colOff>371475</xdr:colOff>
          <xdr:row>105</xdr:row>
          <xdr:rowOff>161925</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94</xdr:row>
          <xdr:rowOff>57150</xdr:rowOff>
        </xdr:from>
        <xdr:to>
          <xdr:col>11</xdr:col>
          <xdr:colOff>371475</xdr:colOff>
          <xdr:row>95</xdr:row>
          <xdr:rowOff>161925</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100</xdr:row>
          <xdr:rowOff>57150</xdr:rowOff>
        </xdr:from>
        <xdr:to>
          <xdr:col>11</xdr:col>
          <xdr:colOff>371475</xdr:colOff>
          <xdr:row>101</xdr:row>
          <xdr:rowOff>161925</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98</xdr:row>
          <xdr:rowOff>57150</xdr:rowOff>
        </xdr:from>
        <xdr:to>
          <xdr:col>11</xdr:col>
          <xdr:colOff>371475</xdr:colOff>
          <xdr:row>99</xdr:row>
          <xdr:rowOff>161925</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57150</xdr:rowOff>
        </xdr:from>
        <xdr:to>
          <xdr:col>11</xdr:col>
          <xdr:colOff>371475</xdr:colOff>
          <xdr:row>97</xdr:row>
          <xdr:rowOff>161925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72</xdr:row>
          <xdr:rowOff>57150</xdr:rowOff>
        </xdr:from>
        <xdr:to>
          <xdr:col>11</xdr:col>
          <xdr:colOff>371475</xdr:colOff>
          <xdr:row>73</xdr:row>
          <xdr:rowOff>161925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72</xdr:row>
          <xdr:rowOff>47625</xdr:rowOff>
        </xdr:from>
        <xdr:to>
          <xdr:col>12</xdr:col>
          <xdr:colOff>371475</xdr:colOff>
          <xdr:row>73</xdr:row>
          <xdr:rowOff>152400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64</xdr:row>
          <xdr:rowOff>57150</xdr:rowOff>
        </xdr:from>
        <xdr:to>
          <xdr:col>11</xdr:col>
          <xdr:colOff>371475</xdr:colOff>
          <xdr:row>65</xdr:row>
          <xdr:rowOff>161925</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66</xdr:row>
          <xdr:rowOff>57150</xdr:rowOff>
        </xdr:from>
        <xdr:to>
          <xdr:col>11</xdr:col>
          <xdr:colOff>371475</xdr:colOff>
          <xdr:row>67</xdr:row>
          <xdr:rowOff>161925</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68</xdr:row>
          <xdr:rowOff>57150</xdr:rowOff>
        </xdr:from>
        <xdr:to>
          <xdr:col>11</xdr:col>
          <xdr:colOff>371475</xdr:colOff>
          <xdr:row>69</xdr:row>
          <xdr:rowOff>161925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70</xdr:row>
          <xdr:rowOff>57150</xdr:rowOff>
        </xdr:from>
        <xdr:to>
          <xdr:col>11</xdr:col>
          <xdr:colOff>371475</xdr:colOff>
          <xdr:row>71</xdr:row>
          <xdr:rowOff>161925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64</xdr:row>
          <xdr:rowOff>47625</xdr:rowOff>
        </xdr:from>
        <xdr:to>
          <xdr:col>12</xdr:col>
          <xdr:colOff>371475</xdr:colOff>
          <xdr:row>65</xdr:row>
          <xdr:rowOff>152400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66</xdr:row>
          <xdr:rowOff>47625</xdr:rowOff>
        </xdr:from>
        <xdr:to>
          <xdr:col>12</xdr:col>
          <xdr:colOff>371475</xdr:colOff>
          <xdr:row>67</xdr:row>
          <xdr:rowOff>152400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68</xdr:row>
          <xdr:rowOff>47625</xdr:rowOff>
        </xdr:from>
        <xdr:to>
          <xdr:col>12</xdr:col>
          <xdr:colOff>371475</xdr:colOff>
          <xdr:row>69</xdr:row>
          <xdr:rowOff>152400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70</xdr:row>
          <xdr:rowOff>47625</xdr:rowOff>
        </xdr:from>
        <xdr:to>
          <xdr:col>12</xdr:col>
          <xdr:colOff>371475</xdr:colOff>
          <xdr:row>71</xdr:row>
          <xdr:rowOff>152400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20</xdr:row>
          <xdr:rowOff>57150</xdr:rowOff>
        </xdr:from>
        <xdr:to>
          <xdr:col>11</xdr:col>
          <xdr:colOff>400050</xdr:colOff>
          <xdr:row>21</xdr:row>
          <xdr:rowOff>161925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20</xdr:row>
          <xdr:rowOff>47625</xdr:rowOff>
        </xdr:from>
        <xdr:to>
          <xdr:col>12</xdr:col>
          <xdr:colOff>381000</xdr:colOff>
          <xdr:row>21</xdr:row>
          <xdr:rowOff>152400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92</xdr:row>
          <xdr:rowOff>47625</xdr:rowOff>
        </xdr:from>
        <xdr:to>
          <xdr:col>12</xdr:col>
          <xdr:colOff>371475</xdr:colOff>
          <xdr:row>93</xdr:row>
          <xdr:rowOff>152400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94</xdr:row>
          <xdr:rowOff>47625</xdr:rowOff>
        </xdr:from>
        <xdr:to>
          <xdr:col>12</xdr:col>
          <xdr:colOff>371475</xdr:colOff>
          <xdr:row>95</xdr:row>
          <xdr:rowOff>152400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96</xdr:row>
          <xdr:rowOff>47625</xdr:rowOff>
        </xdr:from>
        <xdr:to>
          <xdr:col>12</xdr:col>
          <xdr:colOff>371475</xdr:colOff>
          <xdr:row>97</xdr:row>
          <xdr:rowOff>152400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98</xdr:row>
          <xdr:rowOff>47625</xdr:rowOff>
        </xdr:from>
        <xdr:to>
          <xdr:col>12</xdr:col>
          <xdr:colOff>371475</xdr:colOff>
          <xdr:row>99</xdr:row>
          <xdr:rowOff>152400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100</xdr:row>
          <xdr:rowOff>47625</xdr:rowOff>
        </xdr:from>
        <xdr:to>
          <xdr:col>12</xdr:col>
          <xdr:colOff>371475</xdr:colOff>
          <xdr:row>101</xdr:row>
          <xdr:rowOff>152400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28575</xdr:colOff>
      <xdr:row>11</xdr:row>
      <xdr:rowOff>142877</xdr:rowOff>
    </xdr:from>
    <xdr:to>
      <xdr:col>11</xdr:col>
      <xdr:colOff>257175</xdr:colOff>
      <xdr:row>13</xdr:row>
      <xdr:rowOff>85729</xdr:rowOff>
    </xdr:to>
    <xdr:sp macro="" textlink="">
      <xdr:nvSpPr>
        <xdr:cNvPr id="75" name="矢印: 折線 74">
          <a:extLst>
            <a:ext uri="{FF2B5EF4-FFF2-40B4-BE49-F238E27FC236}">
              <a16:creationId xmlns:a16="http://schemas.microsoft.com/office/drawing/2014/main" id="{00000000-0008-0000-0100-00004B000000}"/>
            </a:ext>
          </a:extLst>
        </xdr:cNvPr>
        <xdr:cNvSpPr/>
      </xdr:nvSpPr>
      <xdr:spPr>
        <a:xfrm rot="5400000">
          <a:off x="6953249" y="3133728"/>
          <a:ext cx="323852" cy="228600"/>
        </a:xfrm>
        <a:prstGeom prst="ben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142875</xdr:colOff>
          <xdr:row>16</xdr:row>
          <xdr:rowOff>57150</xdr:rowOff>
        </xdr:from>
        <xdr:to>
          <xdr:col>11</xdr:col>
          <xdr:colOff>361950</xdr:colOff>
          <xdr:row>17</xdr:row>
          <xdr:rowOff>152400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66675</xdr:rowOff>
        </xdr:from>
        <xdr:to>
          <xdr:col>11</xdr:col>
          <xdr:colOff>390525</xdr:colOff>
          <xdr:row>19</xdr:row>
          <xdr:rowOff>142875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22</xdr:row>
          <xdr:rowOff>66675</xdr:rowOff>
        </xdr:from>
        <xdr:to>
          <xdr:col>11</xdr:col>
          <xdr:colOff>381000</xdr:colOff>
          <xdr:row>23</xdr:row>
          <xdr:rowOff>171450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22</xdr:row>
          <xdr:rowOff>66675</xdr:rowOff>
        </xdr:from>
        <xdr:to>
          <xdr:col>12</xdr:col>
          <xdr:colOff>381000</xdr:colOff>
          <xdr:row>23</xdr:row>
          <xdr:rowOff>171450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24</xdr:row>
          <xdr:rowOff>66675</xdr:rowOff>
        </xdr:from>
        <xdr:to>
          <xdr:col>11</xdr:col>
          <xdr:colOff>381000</xdr:colOff>
          <xdr:row>25</xdr:row>
          <xdr:rowOff>171450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24</xdr:row>
          <xdr:rowOff>66675</xdr:rowOff>
        </xdr:from>
        <xdr:to>
          <xdr:col>12</xdr:col>
          <xdr:colOff>381000</xdr:colOff>
          <xdr:row>25</xdr:row>
          <xdr:rowOff>171450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66675</xdr:rowOff>
        </xdr:from>
        <xdr:to>
          <xdr:col>11</xdr:col>
          <xdr:colOff>381000</xdr:colOff>
          <xdr:row>27</xdr:row>
          <xdr:rowOff>171450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26</xdr:row>
          <xdr:rowOff>76200</xdr:rowOff>
        </xdr:from>
        <xdr:to>
          <xdr:col>12</xdr:col>
          <xdr:colOff>381000</xdr:colOff>
          <xdr:row>27</xdr:row>
          <xdr:rowOff>180975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28</xdr:row>
          <xdr:rowOff>66675</xdr:rowOff>
        </xdr:from>
        <xdr:to>
          <xdr:col>11</xdr:col>
          <xdr:colOff>381000</xdr:colOff>
          <xdr:row>29</xdr:row>
          <xdr:rowOff>171450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28</xdr:row>
          <xdr:rowOff>57150</xdr:rowOff>
        </xdr:from>
        <xdr:to>
          <xdr:col>12</xdr:col>
          <xdr:colOff>381000</xdr:colOff>
          <xdr:row>29</xdr:row>
          <xdr:rowOff>161925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66675</xdr:rowOff>
        </xdr:from>
        <xdr:to>
          <xdr:col>11</xdr:col>
          <xdr:colOff>381000</xdr:colOff>
          <xdr:row>31</xdr:row>
          <xdr:rowOff>171450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30</xdr:row>
          <xdr:rowOff>57150</xdr:rowOff>
        </xdr:from>
        <xdr:to>
          <xdr:col>12</xdr:col>
          <xdr:colOff>381000</xdr:colOff>
          <xdr:row>31</xdr:row>
          <xdr:rowOff>161925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66675</xdr:rowOff>
        </xdr:from>
        <xdr:to>
          <xdr:col>11</xdr:col>
          <xdr:colOff>381000</xdr:colOff>
          <xdr:row>33</xdr:row>
          <xdr:rowOff>171450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57150</xdr:rowOff>
        </xdr:from>
        <xdr:to>
          <xdr:col>12</xdr:col>
          <xdr:colOff>381000</xdr:colOff>
          <xdr:row>33</xdr:row>
          <xdr:rowOff>161925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34</xdr:row>
          <xdr:rowOff>66675</xdr:rowOff>
        </xdr:from>
        <xdr:to>
          <xdr:col>11</xdr:col>
          <xdr:colOff>381000</xdr:colOff>
          <xdr:row>35</xdr:row>
          <xdr:rowOff>171450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34</xdr:row>
          <xdr:rowOff>47625</xdr:rowOff>
        </xdr:from>
        <xdr:to>
          <xdr:col>12</xdr:col>
          <xdr:colOff>381000</xdr:colOff>
          <xdr:row>35</xdr:row>
          <xdr:rowOff>152400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57150</xdr:rowOff>
        </xdr:from>
        <xdr:to>
          <xdr:col>11</xdr:col>
          <xdr:colOff>371475</xdr:colOff>
          <xdr:row>37</xdr:row>
          <xdr:rowOff>161925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36</xdr:row>
          <xdr:rowOff>47625</xdr:rowOff>
        </xdr:from>
        <xdr:to>
          <xdr:col>12</xdr:col>
          <xdr:colOff>381000</xdr:colOff>
          <xdr:row>37</xdr:row>
          <xdr:rowOff>152400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57150</xdr:rowOff>
        </xdr:from>
        <xdr:to>
          <xdr:col>11</xdr:col>
          <xdr:colOff>371475</xdr:colOff>
          <xdr:row>39</xdr:row>
          <xdr:rowOff>161925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38</xdr:row>
          <xdr:rowOff>47625</xdr:rowOff>
        </xdr:from>
        <xdr:to>
          <xdr:col>12</xdr:col>
          <xdr:colOff>381000</xdr:colOff>
          <xdr:row>39</xdr:row>
          <xdr:rowOff>152400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57150</xdr:rowOff>
        </xdr:from>
        <xdr:to>
          <xdr:col>11</xdr:col>
          <xdr:colOff>371475</xdr:colOff>
          <xdr:row>41</xdr:row>
          <xdr:rowOff>161925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42</xdr:row>
          <xdr:rowOff>57150</xdr:rowOff>
        </xdr:from>
        <xdr:to>
          <xdr:col>11</xdr:col>
          <xdr:colOff>371475</xdr:colOff>
          <xdr:row>43</xdr:row>
          <xdr:rowOff>161925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44</xdr:row>
          <xdr:rowOff>57150</xdr:rowOff>
        </xdr:from>
        <xdr:to>
          <xdr:col>11</xdr:col>
          <xdr:colOff>371475</xdr:colOff>
          <xdr:row>45</xdr:row>
          <xdr:rowOff>161925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46</xdr:row>
          <xdr:rowOff>57150</xdr:rowOff>
        </xdr:from>
        <xdr:to>
          <xdr:col>11</xdr:col>
          <xdr:colOff>371475</xdr:colOff>
          <xdr:row>47</xdr:row>
          <xdr:rowOff>161925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15</xdr:row>
          <xdr:rowOff>57150</xdr:rowOff>
        </xdr:from>
        <xdr:to>
          <xdr:col>11</xdr:col>
          <xdr:colOff>371475</xdr:colOff>
          <xdr:row>15</xdr:row>
          <xdr:rowOff>333375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80</xdr:row>
          <xdr:rowOff>66675</xdr:rowOff>
        </xdr:from>
        <xdr:to>
          <xdr:col>11</xdr:col>
          <xdr:colOff>371475</xdr:colOff>
          <xdr:row>81</xdr:row>
          <xdr:rowOff>171450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82</xdr:row>
          <xdr:rowOff>57150</xdr:rowOff>
        </xdr:from>
        <xdr:to>
          <xdr:col>11</xdr:col>
          <xdr:colOff>371475</xdr:colOff>
          <xdr:row>83</xdr:row>
          <xdr:rowOff>161925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84</xdr:row>
          <xdr:rowOff>57150</xdr:rowOff>
        </xdr:from>
        <xdr:to>
          <xdr:col>11</xdr:col>
          <xdr:colOff>371475</xdr:colOff>
          <xdr:row>85</xdr:row>
          <xdr:rowOff>161925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86</xdr:row>
          <xdr:rowOff>66675</xdr:rowOff>
        </xdr:from>
        <xdr:to>
          <xdr:col>11</xdr:col>
          <xdr:colOff>371475</xdr:colOff>
          <xdr:row>87</xdr:row>
          <xdr:rowOff>171450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88</xdr:row>
          <xdr:rowOff>66675</xdr:rowOff>
        </xdr:from>
        <xdr:to>
          <xdr:col>11</xdr:col>
          <xdr:colOff>371475</xdr:colOff>
          <xdr:row>89</xdr:row>
          <xdr:rowOff>171450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90</xdr:row>
          <xdr:rowOff>57150</xdr:rowOff>
        </xdr:from>
        <xdr:to>
          <xdr:col>11</xdr:col>
          <xdr:colOff>371475</xdr:colOff>
          <xdr:row>91</xdr:row>
          <xdr:rowOff>161925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92</xdr:row>
          <xdr:rowOff>66675</xdr:rowOff>
        </xdr:from>
        <xdr:to>
          <xdr:col>11</xdr:col>
          <xdr:colOff>381000</xdr:colOff>
          <xdr:row>93</xdr:row>
          <xdr:rowOff>171450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106</xdr:row>
          <xdr:rowOff>66675</xdr:rowOff>
        </xdr:from>
        <xdr:to>
          <xdr:col>11</xdr:col>
          <xdr:colOff>371475</xdr:colOff>
          <xdr:row>107</xdr:row>
          <xdr:rowOff>171450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108</xdr:row>
          <xdr:rowOff>66675</xdr:rowOff>
        </xdr:from>
        <xdr:to>
          <xdr:col>11</xdr:col>
          <xdr:colOff>371475</xdr:colOff>
          <xdr:row>109</xdr:row>
          <xdr:rowOff>171450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47625</xdr:rowOff>
        </xdr:from>
        <xdr:to>
          <xdr:col>11</xdr:col>
          <xdr:colOff>371475</xdr:colOff>
          <xdr:row>111</xdr:row>
          <xdr:rowOff>152400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80</xdr:row>
          <xdr:rowOff>57150</xdr:rowOff>
        </xdr:from>
        <xdr:to>
          <xdr:col>12</xdr:col>
          <xdr:colOff>371475</xdr:colOff>
          <xdr:row>81</xdr:row>
          <xdr:rowOff>161925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82</xdr:row>
          <xdr:rowOff>57150</xdr:rowOff>
        </xdr:from>
        <xdr:to>
          <xdr:col>12</xdr:col>
          <xdr:colOff>371475</xdr:colOff>
          <xdr:row>83</xdr:row>
          <xdr:rowOff>161925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84</xdr:row>
          <xdr:rowOff>57150</xdr:rowOff>
        </xdr:from>
        <xdr:to>
          <xdr:col>12</xdr:col>
          <xdr:colOff>371475</xdr:colOff>
          <xdr:row>85</xdr:row>
          <xdr:rowOff>161925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86</xdr:row>
          <xdr:rowOff>57150</xdr:rowOff>
        </xdr:from>
        <xdr:to>
          <xdr:col>12</xdr:col>
          <xdr:colOff>371475</xdr:colOff>
          <xdr:row>87</xdr:row>
          <xdr:rowOff>161925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88</xdr:row>
          <xdr:rowOff>57150</xdr:rowOff>
        </xdr:from>
        <xdr:to>
          <xdr:col>12</xdr:col>
          <xdr:colOff>371475</xdr:colOff>
          <xdr:row>89</xdr:row>
          <xdr:rowOff>161925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90</xdr:row>
          <xdr:rowOff>57150</xdr:rowOff>
        </xdr:from>
        <xdr:to>
          <xdr:col>12</xdr:col>
          <xdr:colOff>371475</xdr:colOff>
          <xdr:row>91</xdr:row>
          <xdr:rowOff>161925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62</xdr:row>
          <xdr:rowOff>47625</xdr:rowOff>
        </xdr:from>
        <xdr:to>
          <xdr:col>11</xdr:col>
          <xdr:colOff>371475</xdr:colOff>
          <xdr:row>63</xdr:row>
          <xdr:rowOff>152400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74</xdr:row>
          <xdr:rowOff>66675</xdr:rowOff>
        </xdr:from>
        <xdr:to>
          <xdr:col>11</xdr:col>
          <xdr:colOff>371475</xdr:colOff>
          <xdr:row>75</xdr:row>
          <xdr:rowOff>171450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76</xdr:row>
          <xdr:rowOff>66675</xdr:rowOff>
        </xdr:from>
        <xdr:to>
          <xdr:col>11</xdr:col>
          <xdr:colOff>371475</xdr:colOff>
          <xdr:row>77</xdr:row>
          <xdr:rowOff>171450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78</xdr:row>
          <xdr:rowOff>66675</xdr:rowOff>
        </xdr:from>
        <xdr:to>
          <xdr:col>11</xdr:col>
          <xdr:colOff>371475</xdr:colOff>
          <xdr:row>79</xdr:row>
          <xdr:rowOff>171450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62</xdr:row>
          <xdr:rowOff>47625</xdr:rowOff>
        </xdr:from>
        <xdr:to>
          <xdr:col>12</xdr:col>
          <xdr:colOff>371475</xdr:colOff>
          <xdr:row>63</xdr:row>
          <xdr:rowOff>152400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74</xdr:row>
          <xdr:rowOff>57150</xdr:rowOff>
        </xdr:from>
        <xdr:to>
          <xdr:col>12</xdr:col>
          <xdr:colOff>371475</xdr:colOff>
          <xdr:row>75</xdr:row>
          <xdr:rowOff>161925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76</xdr:row>
          <xdr:rowOff>57150</xdr:rowOff>
        </xdr:from>
        <xdr:to>
          <xdr:col>12</xdr:col>
          <xdr:colOff>371475</xdr:colOff>
          <xdr:row>77</xdr:row>
          <xdr:rowOff>161925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78</xdr:row>
          <xdr:rowOff>57150</xdr:rowOff>
        </xdr:from>
        <xdr:to>
          <xdr:col>12</xdr:col>
          <xdr:colOff>371475</xdr:colOff>
          <xdr:row>79</xdr:row>
          <xdr:rowOff>161925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102</xdr:row>
          <xdr:rowOff>66675</xdr:rowOff>
        </xdr:from>
        <xdr:to>
          <xdr:col>11</xdr:col>
          <xdr:colOff>371475</xdr:colOff>
          <xdr:row>103</xdr:row>
          <xdr:rowOff>171450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104</xdr:row>
          <xdr:rowOff>66675</xdr:rowOff>
        </xdr:from>
        <xdr:to>
          <xdr:col>11</xdr:col>
          <xdr:colOff>371475</xdr:colOff>
          <xdr:row>105</xdr:row>
          <xdr:rowOff>171450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94</xdr:row>
          <xdr:rowOff>57150</xdr:rowOff>
        </xdr:from>
        <xdr:to>
          <xdr:col>11</xdr:col>
          <xdr:colOff>371475</xdr:colOff>
          <xdr:row>95</xdr:row>
          <xdr:rowOff>161925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100</xdr:row>
          <xdr:rowOff>66675</xdr:rowOff>
        </xdr:from>
        <xdr:to>
          <xdr:col>11</xdr:col>
          <xdr:colOff>371475</xdr:colOff>
          <xdr:row>101</xdr:row>
          <xdr:rowOff>171450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98</xdr:row>
          <xdr:rowOff>66675</xdr:rowOff>
        </xdr:from>
        <xdr:to>
          <xdr:col>11</xdr:col>
          <xdr:colOff>371475</xdr:colOff>
          <xdr:row>99</xdr:row>
          <xdr:rowOff>171450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96</xdr:row>
          <xdr:rowOff>57150</xdr:rowOff>
        </xdr:from>
        <xdr:to>
          <xdr:col>11</xdr:col>
          <xdr:colOff>381000</xdr:colOff>
          <xdr:row>97</xdr:row>
          <xdr:rowOff>161925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72</xdr:row>
          <xdr:rowOff>66675</xdr:rowOff>
        </xdr:from>
        <xdr:to>
          <xdr:col>11</xdr:col>
          <xdr:colOff>371475</xdr:colOff>
          <xdr:row>73</xdr:row>
          <xdr:rowOff>171450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72</xdr:row>
          <xdr:rowOff>57150</xdr:rowOff>
        </xdr:from>
        <xdr:to>
          <xdr:col>12</xdr:col>
          <xdr:colOff>371475</xdr:colOff>
          <xdr:row>73</xdr:row>
          <xdr:rowOff>161925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64</xdr:row>
          <xdr:rowOff>66675</xdr:rowOff>
        </xdr:from>
        <xdr:to>
          <xdr:col>11</xdr:col>
          <xdr:colOff>371475</xdr:colOff>
          <xdr:row>65</xdr:row>
          <xdr:rowOff>171450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66</xdr:row>
          <xdr:rowOff>66675</xdr:rowOff>
        </xdr:from>
        <xdr:to>
          <xdr:col>11</xdr:col>
          <xdr:colOff>361950</xdr:colOff>
          <xdr:row>67</xdr:row>
          <xdr:rowOff>171450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68</xdr:row>
          <xdr:rowOff>66675</xdr:rowOff>
        </xdr:from>
        <xdr:to>
          <xdr:col>11</xdr:col>
          <xdr:colOff>371475</xdr:colOff>
          <xdr:row>69</xdr:row>
          <xdr:rowOff>171450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70</xdr:row>
          <xdr:rowOff>66675</xdr:rowOff>
        </xdr:from>
        <xdr:to>
          <xdr:col>11</xdr:col>
          <xdr:colOff>371475</xdr:colOff>
          <xdr:row>71</xdr:row>
          <xdr:rowOff>171450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64</xdr:row>
          <xdr:rowOff>57150</xdr:rowOff>
        </xdr:from>
        <xdr:to>
          <xdr:col>12</xdr:col>
          <xdr:colOff>371475</xdr:colOff>
          <xdr:row>65</xdr:row>
          <xdr:rowOff>161925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66</xdr:row>
          <xdr:rowOff>57150</xdr:rowOff>
        </xdr:from>
        <xdr:to>
          <xdr:col>12</xdr:col>
          <xdr:colOff>371475</xdr:colOff>
          <xdr:row>67</xdr:row>
          <xdr:rowOff>161925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68</xdr:row>
          <xdr:rowOff>57150</xdr:rowOff>
        </xdr:from>
        <xdr:to>
          <xdr:col>12</xdr:col>
          <xdr:colOff>371475</xdr:colOff>
          <xdr:row>69</xdr:row>
          <xdr:rowOff>161925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70</xdr:row>
          <xdr:rowOff>57150</xdr:rowOff>
        </xdr:from>
        <xdr:to>
          <xdr:col>12</xdr:col>
          <xdr:colOff>371475</xdr:colOff>
          <xdr:row>71</xdr:row>
          <xdr:rowOff>161925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20</xdr:row>
          <xdr:rowOff>57150</xdr:rowOff>
        </xdr:from>
        <xdr:to>
          <xdr:col>11</xdr:col>
          <xdr:colOff>381000</xdr:colOff>
          <xdr:row>21</xdr:row>
          <xdr:rowOff>161925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20</xdr:row>
          <xdr:rowOff>57150</xdr:rowOff>
        </xdr:from>
        <xdr:to>
          <xdr:col>12</xdr:col>
          <xdr:colOff>371475</xdr:colOff>
          <xdr:row>21</xdr:row>
          <xdr:rowOff>161925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92</xdr:row>
          <xdr:rowOff>57150</xdr:rowOff>
        </xdr:from>
        <xdr:to>
          <xdr:col>12</xdr:col>
          <xdr:colOff>371475</xdr:colOff>
          <xdr:row>93</xdr:row>
          <xdr:rowOff>161925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94</xdr:row>
          <xdr:rowOff>57150</xdr:rowOff>
        </xdr:from>
        <xdr:to>
          <xdr:col>12</xdr:col>
          <xdr:colOff>371475</xdr:colOff>
          <xdr:row>95</xdr:row>
          <xdr:rowOff>161925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96</xdr:row>
          <xdr:rowOff>57150</xdr:rowOff>
        </xdr:from>
        <xdr:to>
          <xdr:col>12</xdr:col>
          <xdr:colOff>371475</xdr:colOff>
          <xdr:row>97</xdr:row>
          <xdr:rowOff>161925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98</xdr:row>
          <xdr:rowOff>57150</xdr:rowOff>
        </xdr:from>
        <xdr:to>
          <xdr:col>12</xdr:col>
          <xdr:colOff>371475</xdr:colOff>
          <xdr:row>99</xdr:row>
          <xdr:rowOff>161925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100</xdr:row>
          <xdr:rowOff>57150</xdr:rowOff>
        </xdr:from>
        <xdr:to>
          <xdr:col>12</xdr:col>
          <xdr:colOff>371475</xdr:colOff>
          <xdr:row>101</xdr:row>
          <xdr:rowOff>161925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47625</xdr:colOff>
      <xdr:row>11</xdr:row>
      <xdr:rowOff>171450</xdr:rowOff>
    </xdr:from>
    <xdr:to>
      <xdr:col>11</xdr:col>
      <xdr:colOff>257175</xdr:colOff>
      <xdr:row>13</xdr:row>
      <xdr:rowOff>95250</xdr:rowOff>
    </xdr:to>
    <xdr:sp macro="" textlink="">
      <xdr:nvSpPr>
        <xdr:cNvPr id="86" name="矢印: 折線 85">
          <a:extLst>
            <a:ext uri="{FF2B5EF4-FFF2-40B4-BE49-F238E27FC236}">
              <a16:creationId xmlns:a16="http://schemas.microsoft.com/office/drawing/2014/main" id="{00000000-0008-0000-0200-000056000000}"/>
            </a:ext>
          </a:extLst>
        </xdr:cNvPr>
        <xdr:cNvSpPr/>
      </xdr:nvSpPr>
      <xdr:spPr>
        <a:xfrm rot="5400000">
          <a:off x="6972300" y="3162300"/>
          <a:ext cx="304800" cy="209550"/>
        </a:xfrm>
        <a:prstGeom prst="ben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55" Type="http://schemas.openxmlformats.org/officeDocument/2006/relationships/ctrlProp" Target="../ctrlProps/ctrlProp124.xml"/><Relationship Id="rId63" Type="http://schemas.openxmlformats.org/officeDocument/2006/relationships/ctrlProp" Target="../ctrlProps/ctrlProp132.xml"/><Relationship Id="rId68" Type="http://schemas.openxmlformats.org/officeDocument/2006/relationships/ctrlProp" Target="../ctrlProps/ctrlProp137.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drawing" Target="../drawings/drawing2.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61" Type="http://schemas.openxmlformats.org/officeDocument/2006/relationships/ctrlProp" Target="../ctrlProps/ctrlProp130.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printerSettings" Target="../printerSettings/printerSettings2.bin"/><Relationship Id="rId6" Type="http://schemas.openxmlformats.org/officeDocument/2006/relationships/ctrlProp" Target="../ctrlProps/ctrlProp7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42" Type="http://schemas.openxmlformats.org/officeDocument/2006/relationships/ctrlProp" Target="../ctrlProps/ctrlProp183.xml"/><Relationship Id="rId47" Type="http://schemas.openxmlformats.org/officeDocument/2006/relationships/ctrlProp" Target="../ctrlProps/ctrlProp188.xml"/><Relationship Id="rId50" Type="http://schemas.openxmlformats.org/officeDocument/2006/relationships/ctrlProp" Target="../ctrlProps/ctrlProp191.xml"/><Relationship Id="rId55" Type="http://schemas.openxmlformats.org/officeDocument/2006/relationships/ctrlProp" Target="../ctrlProps/ctrlProp196.xml"/><Relationship Id="rId63" Type="http://schemas.openxmlformats.org/officeDocument/2006/relationships/ctrlProp" Target="../ctrlProps/ctrlProp204.xml"/><Relationship Id="rId68" Type="http://schemas.openxmlformats.org/officeDocument/2006/relationships/ctrlProp" Target="../ctrlProps/ctrlProp209.xml"/><Relationship Id="rId7" Type="http://schemas.openxmlformats.org/officeDocument/2006/relationships/ctrlProp" Target="../ctrlProps/ctrlProp148.xml"/><Relationship Id="rId71" Type="http://schemas.openxmlformats.org/officeDocument/2006/relationships/ctrlProp" Target="../ctrlProps/ctrlProp212.xml"/><Relationship Id="rId2" Type="http://schemas.openxmlformats.org/officeDocument/2006/relationships/drawing" Target="../drawings/drawing3.xml"/><Relationship Id="rId16" Type="http://schemas.openxmlformats.org/officeDocument/2006/relationships/ctrlProp" Target="../ctrlProps/ctrlProp157.xml"/><Relationship Id="rId29" Type="http://schemas.openxmlformats.org/officeDocument/2006/relationships/ctrlProp" Target="../ctrlProps/ctrlProp170.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40" Type="http://schemas.openxmlformats.org/officeDocument/2006/relationships/ctrlProp" Target="../ctrlProps/ctrlProp181.xml"/><Relationship Id="rId45" Type="http://schemas.openxmlformats.org/officeDocument/2006/relationships/ctrlProp" Target="../ctrlProps/ctrlProp186.xml"/><Relationship Id="rId53" Type="http://schemas.openxmlformats.org/officeDocument/2006/relationships/ctrlProp" Target="../ctrlProps/ctrlProp194.xml"/><Relationship Id="rId58" Type="http://schemas.openxmlformats.org/officeDocument/2006/relationships/ctrlProp" Target="../ctrlProps/ctrlProp199.xml"/><Relationship Id="rId66" Type="http://schemas.openxmlformats.org/officeDocument/2006/relationships/ctrlProp" Target="../ctrlProps/ctrlProp207.xml"/><Relationship Id="rId74" Type="http://schemas.openxmlformats.org/officeDocument/2006/relationships/ctrlProp" Target="../ctrlProps/ctrlProp215.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49" Type="http://schemas.openxmlformats.org/officeDocument/2006/relationships/ctrlProp" Target="../ctrlProps/ctrlProp190.xml"/><Relationship Id="rId57" Type="http://schemas.openxmlformats.org/officeDocument/2006/relationships/ctrlProp" Target="../ctrlProps/ctrlProp198.xml"/><Relationship Id="rId61" Type="http://schemas.openxmlformats.org/officeDocument/2006/relationships/ctrlProp" Target="../ctrlProps/ctrlProp202.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4" Type="http://schemas.openxmlformats.org/officeDocument/2006/relationships/ctrlProp" Target="../ctrlProps/ctrlProp185.xml"/><Relationship Id="rId52" Type="http://schemas.openxmlformats.org/officeDocument/2006/relationships/ctrlProp" Target="../ctrlProps/ctrlProp193.xml"/><Relationship Id="rId60" Type="http://schemas.openxmlformats.org/officeDocument/2006/relationships/ctrlProp" Target="../ctrlProps/ctrlProp201.xml"/><Relationship Id="rId65" Type="http://schemas.openxmlformats.org/officeDocument/2006/relationships/ctrlProp" Target="../ctrlProps/ctrlProp206.xml"/><Relationship Id="rId73" Type="http://schemas.openxmlformats.org/officeDocument/2006/relationships/ctrlProp" Target="../ctrlProps/ctrlProp214.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43" Type="http://schemas.openxmlformats.org/officeDocument/2006/relationships/ctrlProp" Target="../ctrlProps/ctrlProp184.xml"/><Relationship Id="rId48" Type="http://schemas.openxmlformats.org/officeDocument/2006/relationships/ctrlProp" Target="../ctrlProps/ctrlProp189.xml"/><Relationship Id="rId56" Type="http://schemas.openxmlformats.org/officeDocument/2006/relationships/ctrlProp" Target="../ctrlProps/ctrlProp197.xml"/><Relationship Id="rId64" Type="http://schemas.openxmlformats.org/officeDocument/2006/relationships/ctrlProp" Target="../ctrlProps/ctrlProp205.xml"/><Relationship Id="rId69" Type="http://schemas.openxmlformats.org/officeDocument/2006/relationships/ctrlProp" Target="../ctrlProps/ctrlProp210.xml"/><Relationship Id="rId8" Type="http://schemas.openxmlformats.org/officeDocument/2006/relationships/ctrlProp" Target="../ctrlProps/ctrlProp149.xml"/><Relationship Id="rId51" Type="http://schemas.openxmlformats.org/officeDocument/2006/relationships/ctrlProp" Target="../ctrlProps/ctrlProp192.xml"/><Relationship Id="rId72" Type="http://schemas.openxmlformats.org/officeDocument/2006/relationships/ctrlProp" Target="../ctrlProps/ctrlProp213.xml"/><Relationship Id="rId3" Type="http://schemas.openxmlformats.org/officeDocument/2006/relationships/vmlDrawing" Target="../drawings/vmlDrawing3.v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 Id="rId46" Type="http://schemas.openxmlformats.org/officeDocument/2006/relationships/ctrlProp" Target="../ctrlProps/ctrlProp187.xml"/><Relationship Id="rId59" Type="http://schemas.openxmlformats.org/officeDocument/2006/relationships/ctrlProp" Target="../ctrlProps/ctrlProp200.xml"/><Relationship Id="rId67" Type="http://schemas.openxmlformats.org/officeDocument/2006/relationships/ctrlProp" Target="../ctrlProps/ctrlProp208.xml"/><Relationship Id="rId20" Type="http://schemas.openxmlformats.org/officeDocument/2006/relationships/ctrlProp" Target="../ctrlProps/ctrlProp161.xml"/><Relationship Id="rId41" Type="http://schemas.openxmlformats.org/officeDocument/2006/relationships/ctrlProp" Target="../ctrlProps/ctrlProp182.xml"/><Relationship Id="rId54" Type="http://schemas.openxmlformats.org/officeDocument/2006/relationships/ctrlProp" Target="../ctrlProps/ctrlProp195.xml"/><Relationship Id="rId62" Type="http://schemas.openxmlformats.org/officeDocument/2006/relationships/ctrlProp" Target="../ctrlProps/ctrlProp203.xml"/><Relationship Id="rId70" Type="http://schemas.openxmlformats.org/officeDocument/2006/relationships/ctrlProp" Target="../ctrlProps/ctrlProp211.xml"/><Relationship Id="rId75" Type="http://schemas.openxmlformats.org/officeDocument/2006/relationships/ctrlProp" Target="../ctrlProps/ctrlProp216.xml"/><Relationship Id="rId1" Type="http://schemas.openxmlformats.org/officeDocument/2006/relationships/printerSettings" Target="../printerSettings/printerSettings3.bin"/><Relationship Id="rId6" Type="http://schemas.openxmlformats.org/officeDocument/2006/relationships/ctrlProp" Target="../ctrlProps/ctrlProp14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O128"/>
  <sheetViews>
    <sheetView showGridLines="0" showZeros="0" tabSelected="1" workbookViewId="0">
      <selection activeCell="B2" sqref="B2:C2"/>
    </sheetView>
  </sheetViews>
  <sheetFormatPr defaultRowHeight="13.5"/>
  <cols>
    <col min="1" max="1" width="14.5" style="92" customWidth="1"/>
    <col min="2" max="2" width="8.5" style="92" customWidth="1"/>
    <col min="3" max="3" width="7.625" style="92" customWidth="1"/>
    <col min="4" max="5" width="3.375" style="92" customWidth="1"/>
    <col min="6" max="6" width="9" style="92"/>
    <col min="7" max="7" width="6.625" style="92" customWidth="1"/>
    <col min="8" max="9" width="8.625" style="92" customWidth="1"/>
    <col min="10" max="11" width="10.625" style="92" customWidth="1"/>
    <col min="12" max="13" width="6.625" style="92" customWidth="1"/>
    <col min="14" max="15" width="6.5" style="92" hidden="1" customWidth="1"/>
    <col min="16" max="16384" width="9" style="92"/>
  </cols>
  <sheetData>
    <row r="1" spans="1:14" ht="24">
      <c r="A1" s="176" t="s">
        <v>15</v>
      </c>
      <c r="B1" s="176"/>
      <c r="C1" s="176"/>
      <c r="D1" s="176"/>
      <c r="E1" s="176"/>
      <c r="F1" s="176"/>
      <c r="G1" s="176"/>
      <c r="H1" s="176"/>
      <c r="I1" s="176"/>
      <c r="J1" s="176"/>
      <c r="K1" s="176"/>
      <c r="L1" s="176"/>
      <c r="M1" s="176"/>
    </row>
    <row r="2" spans="1:14" ht="21">
      <c r="A2" s="93"/>
      <c r="B2" s="193" t="s">
        <v>68</v>
      </c>
      <c r="C2" s="193"/>
      <c r="D2" s="198" t="s">
        <v>69</v>
      </c>
      <c r="E2" s="198"/>
      <c r="F2" s="198"/>
      <c r="G2" s="198"/>
      <c r="H2" s="25" t="s">
        <v>46</v>
      </c>
      <c r="I2" s="25"/>
      <c r="J2" s="25"/>
      <c r="K2" s="25"/>
      <c r="L2" s="25"/>
      <c r="M2" s="25"/>
    </row>
    <row r="3" spans="1:14" ht="21">
      <c r="A3" s="50"/>
      <c r="B3" s="205" t="str">
        <f>PHONETIC(B4)</f>
        <v>〇〇〇〇</v>
      </c>
      <c r="C3" s="205"/>
      <c r="D3" s="205"/>
      <c r="E3" s="205"/>
      <c r="F3" s="58"/>
      <c r="G3" s="58"/>
      <c r="H3" s="94"/>
      <c r="I3" s="94"/>
      <c r="J3" s="94"/>
      <c r="K3" s="94"/>
      <c r="L3" s="94"/>
      <c r="M3" s="94"/>
    </row>
    <row r="4" spans="1:14" ht="21.75" customHeight="1">
      <c r="A4" s="112" t="s">
        <v>23</v>
      </c>
      <c r="B4" s="195" t="s">
        <v>63</v>
      </c>
      <c r="C4" s="195"/>
      <c r="D4" s="195"/>
      <c r="E4" s="195"/>
      <c r="F4" s="95"/>
      <c r="G4" s="96"/>
      <c r="H4" s="96"/>
      <c r="I4" s="97"/>
      <c r="J4" s="98"/>
      <c r="K4" s="98"/>
      <c r="L4" s="98"/>
      <c r="M4" s="98"/>
    </row>
    <row r="5" spans="1:14" ht="21.75" customHeight="1">
      <c r="A5" s="113" t="s">
        <v>49</v>
      </c>
      <c r="B5" s="33" t="s">
        <v>60</v>
      </c>
      <c r="C5" s="196" t="s">
        <v>64</v>
      </c>
      <c r="D5" s="197"/>
      <c r="E5" s="197"/>
      <c r="F5" s="197"/>
      <c r="G5" s="197"/>
      <c r="H5" s="197"/>
      <c r="I5" s="192" t="s">
        <v>28</v>
      </c>
      <c r="J5" s="192"/>
      <c r="K5" s="194" t="s">
        <v>65</v>
      </c>
      <c r="L5" s="194"/>
      <c r="M5" s="194"/>
    </row>
    <row r="6" spans="1:14">
      <c r="A6" s="114"/>
      <c r="B6" s="206" t="str">
        <f>PHONETIC(B7)</f>
        <v>○○○</v>
      </c>
      <c r="C6" s="206"/>
      <c r="D6" s="70"/>
      <c r="E6" s="70"/>
      <c r="F6" s="70"/>
      <c r="G6" s="70"/>
      <c r="H6" s="70"/>
      <c r="I6" s="99"/>
      <c r="J6" s="99"/>
      <c r="K6" s="59"/>
      <c r="L6" s="59"/>
      <c r="M6" s="59"/>
    </row>
    <row r="7" spans="1:14" ht="21.75" customHeight="1">
      <c r="A7" s="115" t="s">
        <v>21</v>
      </c>
      <c r="B7" s="217" t="s">
        <v>66</v>
      </c>
      <c r="C7" s="217"/>
      <c r="D7" s="192" t="s">
        <v>58</v>
      </c>
      <c r="E7" s="192"/>
      <c r="F7" s="69" t="s">
        <v>60</v>
      </c>
      <c r="G7" s="194" t="s">
        <v>64</v>
      </c>
      <c r="H7" s="194"/>
      <c r="I7" s="194"/>
      <c r="J7" s="194"/>
      <c r="K7" s="194"/>
      <c r="L7" s="194"/>
      <c r="M7" s="194"/>
    </row>
    <row r="8" spans="1:14" ht="21.75" customHeight="1">
      <c r="A8" s="115" t="s">
        <v>2</v>
      </c>
      <c r="B8" s="218" t="s">
        <v>67</v>
      </c>
      <c r="C8" s="207"/>
      <c r="D8" s="1"/>
      <c r="E8" s="40"/>
      <c r="F8" s="136"/>
      <c r="G8" s="1"/>
      <c r="H8" s="1"/>
      <c r="I8" s="1"/>
      <c r="J8" s="137"/>
      <c r="K8" s="137"/>
      <c r="L8" s="81"/>
      <c r="M8" s="81"/>
    </row>
    <row r="9" spans="1:14" ht="21.75" customHeight="1">
      <c r="A9" s="116" t="s">
        <v>56</v>
      </c>
      <c r="B9" s="207" t="s">
        <v>66</v>
      </c>
      <c r="C9" s="207"/>
      <c r="D9" s="207"/>
      <c r="E9" s="207"/>
      <c r="F9" s="210" t="s">
        <v>54</v>
      </c>
      <c r="G9" s="210"/>
      <c r="H9" s="100"/>
      <c r="I9" s="91" t="s">
        <v>55</v>
      </c>
      <c r="J9" s="88" t="s">
        <v>51</v>
      </c>
      <c r="K9" s="88" t="s">
        <v>52</v>
      </c>
      <c r="L9" s="208" t="s">
        <v>53</v>
      </c>
      <c r="M9" s="209"/>
    </row>
    <row r="10" spans="1:14" ht="21.75" customHeight="1">
      <c r="A10" s="117" t="s">
        <v>24</v>
      </c>
      <c r="B10" s="207"/>
      <c r="C10" s="207"/>
      <c r="D10" s="207"/>
      <c r="E10" s="207"/>
      <c r="F10" s="53"/>
      <c r="G10" s="211" t="s">
        <v>61</v>
      </c>
      <c r="H10" s="212"/>
      <c r="I10" s="213"/>
      <c r="J10" s="87">
        <f>COUNTIF($N$16:$N$48,TRUE)</f>
        <v>1</v>
      </c>
      <c r="K10" s="87">
        <f>COUNTIF($N$63:$N$112,TRUE)</f>
        <v>0</v>
      </c>
      <c r="L10" s="82">
        <f>SUM(J10:K10)</f>
        <v>1</v>
      </c>
      <c r="M10" s="110" t="s">
        <v>16</v>
      </c>
    </row>
    <row r="11" spans="1:14" ht="21.75" customHeight="1">
      <c r="A11" s="102"/>
      <c r="B11" s="36"/>
      <c r="C11" s="36"/>
      <c r="D11" s="36"/>
      <c r="E11" s="36"/>
      <c r="F11" s="36"/>
      <c r="G11" s="214" t="s">
        <v>50</v>
      </c>
      <c r="H11" s="215"/>
      <c r="I11" s="216"/>
      <c r="J11" s="86">
        <f>COUNTIF($O$16:$O$48,TRUE)</f>
        <v>0</v>
      </c>
      <c r="K11" s="86">
        <f>COUNTIF($O$64:$O$102,TRUE)</f>
        <v>0</v>
      </c>
      <c r="L11" s="84">
        <f>SUM(J11:K11)</f>
        <v>0</v>
      </c>
      <c r="M11" s="111" t="s">
        <v>16</v>
      </c>
    </row>
    <row r="12" spans="1:14" ht="15" customHeight="1">
      <c r="A12" s="219" t="s">
        <v>40</v>
      </c>
      <c r="B12" s="219"/>
      <c r="C12" s="219"/>
      <c r="D12" s="219"/>
      <c r="E12" s="219"/>
      <c r="F12" s="219"/>
      <c r="G12" s="219"/>
      <c r="H12" s="219"/>
      <c r="I12" s="219"/>
      <c r="J12" s="219"/>
      <c r="K12" s="219"/>
      <c r="L12" s="56"/>
      <c r="M12" s="56"/>
    </row>
    <row r="13" spans="1:14" ht="15" customHeight="1">
      <c r="A13" s="1"/>
      <c r="B13" s="223"/>
      <c r="C13" s="223"/>
      <c r="D13" s="223"/>
      <c r="E13" s="223"/>
      <c r="F13" s="223"/>
      <c r="G13" s="223"/>
      <c r="H13" s="223"/>
      <c r="I13" s="223"/>
      <c r="J13" s="222" t="s">
        <v>41</v>
      </c>
      <c r="K13" s="222"/>
      <c r="L13" s="56"/>
      <c r="M13" s="56"/>
    </row>
    <row r="14" spans="1:14" ht="9" customHeight="1">
      <c r="A14" s="138"/>
      <c r="B14" s="224"/>
      <c r="C14" s="224"/>
      <c r="D14" s="224"/>
      <c r="E14" s="224"/>
      <c r="F14" s="224"/>
      <c r="G14" s="224"/>
      <c r="H14" s="224"/>
      <c r="I14" s="224"/>
      <c r="J14" s="138"/>
      <c r="K14" s="138"/>
      <c r="L14" s="56"/>
      <c r="M14" s="56"/>
    </row>
    <row r="15" spans="1:14" ht="33" customHeight="1">
      <c r="A15" s="139"/>
      <c r="B15" s="4" t="s" ph="1">
        <v>4</v>
      </c>
      <c r="C15" s="4" ph="1"/>
      <c r="D15" s="179" t="s">
        <v>17</v>
      </c>
      <c r="E15" s="180"/>
      <c r="F15" s="5" t="s">
        <v>3</v>
      </c>
      <c r="G15" s="5" t="s">
        <v>1</v>
      </c>
      <c r="H15" s="181" t="s">
        <v>27</v>
      </c>
      <c r="I15" s="182"/>
      <c r="J15" s="183"/>
      <c r="K15" s="6" t="s">
        <v>18</v>
      </c>
      <c r="L15" s="30" t="s">
        <v>19</v>
      </c>
      <c r="M15" s="27" t="s">
        <v>20</v>
      </c>
    </row>
    <row r="16" spans="1:14" ht="29.25" customHeight="1">
      <c r="A16" s="103" t="s">
        <v>33</v>
      </c>
      <c r="B16" s="199" t="s">
        <v>22</v>
      </c>
      <c r="C16" s="200"/>
      <c r="D16" s="200"/>
      <c r="E16" s="200"/>
      <c r="F16" s="200"/>
      <c r="G16" s="200"/>
      <c r="H16" s="200"/>
      <c r="I16" s="200"/>
      <c r="J16" s="200"/>
      <c r="K16" s="201"/>
      <c r="L16" s="34"/>
      <c r="M16" s="148"/>
      <c r="N16" s="92" t="b">
        <v>1</v>
      </c>
    </row>
    <row r="17" spans="1:15">
      <c r="A17" s="167" t="s">
        <v>29</v>
      </c>
      <c r="B17" s="160" t="str">
        <f>PHONETIC(B18)</f>
        <v>シメイ</v>
      </c>
      <c r="C17" s="161"/>
      <c r="D17" s="150"/>
      <c r="E17" s="150"/>
      <c r="F17" s="150"/>
      <c r="G17" s="150" t="s">
        <v>60</v>
      </c>
      <c r="H17" s="152"/>
      <c r="I17" s="152"/>
      <c r="J17" s="152"/>
      <c r="K17" s="154" t="s">
        <v>57</v>
      </c>
      <c r="L17" s="203"/>
      <c r="M17" s="148"/>
    </row>
    <row r="18" spans="1:15" ht="15.75" customHeight="1">
      <c r="A18" s="168"/>
      <c r="B18" s="162" t="s">
        <v>59</v>
      </c>
      <c r="C18" s="164"/>
      <c r="D18" s="151"/>
      <c r="E18" s="151"/>
      <c r="F18" s="151"/>
      <c r="G18" s="151"/>
      <c r="H18" s="153"/>
      <c r="I18" s="153"/>
      <c r="J18" s="153"/>
      <c r="K18" s="155"/>
      <c r="L18" s="204"/>
      <c r="M18" s="148"/>
      <c r="N18" s="92" t="b">
        <v>0</v>
      </c>
    </row>
    <row r="19" spans="1:15" ht="13.5" customHeight="1">
      <c r="A19" s="167" t="s">
        <v>31</v>
      </c>
      <c r="B19" s="160" t="str">
        <f>PHONETIC(B20)</f>
        <v>シメイ</v>
      </c>
      <c r="C19" s="161"/>
      <c r="D19" s="150"/>
      <c r="E19" s="150"/>
      <c r="F19" s="150"/>
      <c r="G19" s="150"/>
      <c r="H19" s="152"/>
      <c r="I19" s="152"/>
      <c r="J19" s="152"/>
      <c r="K19" s="154"/>
      <c r="L19" s="203"/>
      <c r="M19" s="148"/>
    </row>
    <row r="20" spans="1:15" ht="15.75" customHeight="1">
      <c r="A20" s="168"/>
      <c r="B20" s="162" t="s">
        <v>59</v>
      </c>
      <c r="C20" s="164"/>
      <c r="D20" s="151"/>
      <c r="E20" s="151"/>
      <c r="F20" s="151"/>
      <c r="G20" s="151"/>
      <c r="H20" s="153"/>
      <c r="I20" s="153"/>
      <c r="J20" s="153"/>
      <c r="K20" s="155"/>
      <c r="L20" s="204"/>
      <c r="M20" s="202"/>
      <c r="N20" s="92" t="b">
        <v>0</v>
      </c>
    </row>
    <row r="21" spans="1:15" ht="13.5" customHeight="1">
      <c r="A21" s="167"/>
      <c r="B21" s="220" t="str">
        <f>PHONETIC(B22)</f>
        <v/>
      </c>
      <c r="C21" s="221"/>
      <c r="D21" s="150"/>
      <c r="E21" s="150"/>
      <c r="F21" s="150"/>
      <c r="G21" s="150"/>
      <c r="H21" s="152"/>
      <c r="I21" s="152"/>
      <c r="J21" s="152"/>
      <c r="K21" s="154"/>
      <c r="L21" s="144"/>
      <c r="M21" s="142"/>
    </row>
    <row r="22" spans="1:15" ht="15.75" customHeight="1">
      <c r="A22" s="168"/>
      <c r="B22" s="162"/>
      <c r="C22" s="164"/>
      <c r="D22" s="151"/>
      <c r="E22" s="151"/>
      <c r="F22" s="151"/>
      <c r="G22" s="151"/>
      <c r="H22" s="153"/>
      <c r="I22" s="153"/>
      <c r="J22" s="153"/>
      <c r="K22" s="155"/>
      <c r="L22" s="145"/>
      <c r="M22" s="143"/>
      <c r="N22" s="92" t="b">
        <v>0</v>
      </c>
      <c r="O22" s="92" t="b">
        <v>0</v>
      </c>
    </row>
    <row r="23" spans="1:15" ht="13.5" customHeight="1">
      <c r="A23" s="167" t="s">
        <v>34</v>
      </c>
      <c r="B23" s="160" t="str">
        <f>PHONETIC(B24)</f>
        <v>シメイ</v>
      </c>
      <c r="C23" s="161"/>
      <c r="D23" s="150"/>
      <c r="E23" s="150"/>
      <c r="F23" s="150"/>
      <c r="G23" s="150"/>
      <c r="H23" s="152"/>
      <c r="I23" s="152"/>
      <c r="J23" s="152"/>
      <c r="K23" s="154"/>
      <c r="L23" s="144"/>
      <c r="M23" s="142"/>
    </row>
    <row r="24" spans="1:15" ht="15.75" customHeight="1">
      <c r="A24" s="168"/>
      <c r="B24" s="162" t="s">
        <v>59</v>
      </c>
      <c r="C24" s="164"/>
      <c r="D24" s="151"/>
      <c r="E24" s="151"/>
      <c r="F24" s="151"/>
      <c r="G24" s="151"/>
      <c r="H24" s="153"/>
      <c r="I24" s="153"/>
      <c r="J24" s="153"/>
      <c r="K24" s="155"/>
      <c r="L24" s="145"/>
      <c r="M24" s="143"/>
      <c r="N24" s="92" t="b">
        <v>0</v>
      </c>
      <c r="O24" s="92" t="b">
        <v>0</v>
      </c>
    </row>
    <row r="25" spans="1:15" ht="13.5" customHeight="1">
      <c r="A25" s="167" t="s">
        <v>32</v>
      </c>
      <c r="B25" s="160" t="str">
        <f>PHONETIC(B26)</f>
        <v>シメイ</v>
      </c>
      <c r="C25" s="161"/>
      <c r="D25" s="150"/>
      <c r="E25" s="150"/>
      <c r="F25" s="150"/>
      <c r="G25" s="150"/>
      <c r="H25" s="152"/>
      <c r="I25" s="152"/>
      <c r="J25" s="152"/>
      <c r="K25" s="154"/>
      <c r="L25" s="144"/>
      <c r="M25" s="142"/>
    </row>
    <row r="26" spans="1:15" ht="15.75" customHeight="1">
      <c r="A26" s="168"/>
      <c r="B26" s="162" t="s">
        <v>59</v>
      </c>
      <c r="C26" s="164"/>
      <c r="D26" s="151"/>
      <c r="E26" s="151"/>
      <c r="F26" s="151"/>
      <c r="G26" s="151"/>
      <c r="H26" s="153"/>
      <c r="I26" s="153"/>
      <c r="J26" s="153"/>
      <c r="K26" s="155"/>
      <c r="L26" s="145"/>
      <c r="M26" s="143"/>
      <c r="N26" s="92" t="b">
        <v>0</v>
      </c>
      <c r="O26" s="92" t="b">
        <v>0</v>
      </c>
    </row>
    <row r="27" spans="1:15" ht="13.5" customHeight="1">
      <c r="A27" s="167" t="s">
        <v>5</v>
      </c>
      <c r="B27" s="160" t="str">
        <f>PHONETIC(B28)</f>
        <v>シメイ</v>
      </c>
      <c r="C27" s="161"/>
      <c r="D27" s="150"/>
      <c r="E27" s="150"/>
      <c r="F27" s="150"/>
      <c r="G27" s="150"/>
      <c r="H27" s="152"/>
      <c r="I27" s="152"/>
      <c r="J27" s="152"/>
      <c r="K27" s="154"/>
      <c r="L27" s="144"/>
      <c r="M27" s="142"/>
    </row>
    <row r="28" spans="1:15" ht="15.75" customHeight="1">
      <c r="A28" s="168"/>
      <c r="B28" s="162" t="s">
        <v>59</v>
      </c>
      <c r="C28" s="164"/>
      <c r="D28" s="151"/>
      <c r="E28" s="151"/>
      <c r="F28" s="151"/>
      <c r="G28" s="151"/>
      <c r="H28" s="153"/>
      <c r="I28" s="153"/>
      <c r="J28" s="153"/>
      <c r="K28" s="155"/>
      <c r="L28" s="145"/>
      <c r="M28" s="143"/>
      <c r="N28" s="92" t="b">
        <v>0</v>
      </c>
      <c r="O28" s="92" t="b">
        <v>0</v>
      </c>
    </row>
    <row r="29" spans="1:15" ht="13.5" customHeight="1">
      <c r="A29" s="167" t="s">
        <v>5</v>
      </c>
      <c r="B29" s="160" t="str">
        <f>PHONETIC(B30)</f>
        <v>シメイ</v>
      </c>
      <c r="C29" s="161"/>
      <c r="D29" s="150"/>
      <c r="E29" s="150"/>
      <c r="F29" s="150"/>
      <c r="G29" s="150"/>
      <c r="H29" s="152"/>
      <c r="I29" s="152"/>
      <c r="J29" s="152"/>
      <c r="K29" s="154"/>
      <c r="L29" s="144"/>
      <c r="M29" s="142"/>
    </row>
    <row r="30" spans="1:15" ht="15.75" customHeight="1">
      <c r="A30" s="168"/>
      <c r="B30" s="162" t="s">
        <v>59</v>
      </c>
      <c r="C30" s="164"/>
      <c r="D30" s="151"/>
      <c r="E30" s="151"/>
      <c r="F30" s="151"/>
      <c r="G30" s="151"/>
      <c r="H30" s="153"/>
      <c r="I30" s="153"/>
      <c r="J30" s="153"/>
      <c r="K30" s="155"/>
      <c r="L30" s="145"/>
      <c r="M30" s="143"/>
      <c r="N30" s="92" t="b">
        <v>0</v>
      </c>
      <c r="O30" s="92" t="b">
        <v>0</v>
      </c>
    </row>
    <row r="31" spans="1:15" ht="13.5" customHeight="1">
      <c r="A31" s="167" t="s">
        <v>5</v>
      </c>
      <c r="B31" s="160" t="str">
        <f>PHONETIC(B32)</f>
        <v>シメイ</v>
      </c>
      <c r="C31" s="161"/>
      <c r="D31" s="150"/>
      <c r="E31" s="150"/>
      <c r="F31" s="150"/>
      <c r="G31" s="150"/>
      <c r="H31" s="152"/>
      <c r="I31" s="152"/>
      <c r="J31" s="152"/>
      <c r="K31" s="154"/>
      <c r="L31" s="144"/>
      <c r="M31" s="142"/>
    </row>
    <row r="32" spans="1:15" ht="15.75" customHeight="1">
      <c r="A32" s="168"/>
      <c r="B32" s="162" t="s">
        <v>59</v>
      </c>
      <c r="C32" s="164"/>
      <c r="D32" s="151"/>
      <c r="E32" s="151"/>
      <c r="F32" s="151"/>
      <c r="G32" s="151"/>
      <c r="H32" s="153"/>
      <c r="I32" s="153"/>
      <c r="J32" s="153"/>
      <c r="K32" s="155"/>
      <c r="L32" s="145"/>
      <c r="M32" s="143"/>
      <c r="N32" s="92" t="b">
        <v>0</v>
      </c>
      <c r="O32" s="92" t="b">
        <v>0</v>
      </c>
    </row>
    <row r="33" spans="1:15" ht="13.5" customHeight="1">
      <c r="A33" s="167" t="s">
        <v>5</v>
      </c>
      <c r="B33" s="160" t="str">
        <f>PHONETIC(B34)</f>
        <v>シメイ</v>
      </c>
      <c r="C33" s="161"/>
      <c r="D33" s="150"/>
      <c r="E33" s="150"/>
      <c r="F33" s="150"/>
      <c r="G33" s="150"/>
      <c r="H33" s="152"/>
      <c r="I33" s="152"/>
      <c r="J33" s="152"/>
      <c r="K33" s="154"/>
      <c r="L33" s="144"/>
      <c r="M33" s="142"/>
    </row>
    <row r="34" spans="1:15" ht="15.75" customHeight="1">
      <c r="A34" s="168"/>
      <c r="B34" s="162" t="s">
        <v>59</v>
      </c>
      <c r="C34" s="164"/>
      <c r="D34" s="151"/>
      <c r="E34" s="151"/>
      <c r="F34" s="151"/>
      <c r="G34" s="151"/>
      <c r="H34" s="153"/>
      <c r="I34" s="153"/>
      <c r="J34" s="153"/>
      <c r="K34" s="155"/>
      <c r="L34" s="145"/>
      <c r="M34" s="143"/>
      <c r="N34" s="92" t="b">
        <v>0</v>
      </c>
      <c r="O34" s="92" t="b">
        <v>0</v>
      </c>
    </row>
    <row r="35" spans="1:15" ht="13.5" customHeight="1">
      <c r="A35" s="167" t="s">
        <v>5</v>
      </c>
      <c r="B35" s="160" t="str">
        <f>PHONETIC(B36)</f>
        <v>シメイ</v>
      </c>
      <c r="C35" s="161"/>
      <c r="D35" s="150"/>
      <c r="E35" s="150"/>
      <c r="F35" s="150"/>
      <c r="G35" s="150"/>
      <c r="H35" s="152"/>
      <c r="I35" s="152"/>
      <c r="J35" s="152"/>
      <c r="K35" s="154"/>
      <c r="L35" s="144"/>
      <c r="M35" s="142"/>
    </row>
    <row r="36" spans="1:15" ht="15.75" customHeight="1">
      <c r="A36" s="168"/>
      <c r="B36" s="162" t="s">
        <v>59</v>
      </c>
      <c r="C36" s="164"/>
      <c r="D36" s="151"/>
      <c r="E36" s="151"/>
      <c r="F36" s="151"/>
      <c r="G36" s="151"/>
      <c r="H36" s="153"/>
      <c r="I36" s="153"/>
      <c r="J36" s="153"/>
      <c r="K36" s="155"/>
      <c r="L36" s="145"/>
      <c r="M36" s="143"/>
      <c r="N36" s="92" t="b">
        <v>0</v>
      </c>
      <c r="O36" s="92" t="b">
        <v>0</v>
      </c>
    </row>
    <row r="37" spans="1:15" ht="13.5" customHeight="1">
      <c r="A37" s="167" t="s">
        <v>5</v>
      </c>
      <c r="B37" s="160" t="str">
        <f>PHONETIC(B38)</f>
        <v>シメイ</v>
      </c>
      <c r="C37" s="161"/>
      <c r="D37" s="150"/>
      <c r="E37" s="150"/>
      <c r="F37" s="150"/>
      <c r="G37" s="150"/>
      <c r="H37" s="152"/>
      <c r="I37" s="152"/>
      <c r="J37" s="152"/>
      <c r="K37" s="154"/>
      <c r="L37" s="144"/>
      <c r="M37" s="142"/>
    </row>
    <row r="38" spans="1:15" ht="15.75" customHeight="1">
      <c r="A38" s="168"/>
      <c r="B38" s="162" t="s">
        <v>59</v>
      </c>
      <c r="C38" s="164"/>
      <c r="D38" s="151"/>
      <c r="E38" s="151"/>
      <c r="F38" s="151"/>
      <c r="G38" s="151"/>
      <c r="H38" s="153"/>
      <c r="I38" s="153"/>
      <c r="J38" s="153"/>
      <c r="K38" s="155"/>
      <c r="L38" s="145"/>
      <c r="M38" s="143"/>
      <c r="N38" s="92" t="b">
        <v>0</v>
      </c>
      <c r="O38" s="92" t="b">
        <v>0</v>
      </c>
    </row>
    <row r="39" spans="1:15" ht="13.5" customHeight="1">
      <c r="A39" s="167" t="s">
        <v>32</v>
      </c>
      <c r="B39" s="160" t="str">
        <f>PHONETIC(B40)</f>
        <v>シメイ</v>
      </c>
      <c r="C39" s="161"/>
      <c r="D39" s="150"/>
      <c r="E39" s="150"/>
      <c r="F39" s="150"/>
      <c r="G39" s="150"/>
      <c r="H39" s="152"/>
      <c r="I39" s="152"/>
      <c r="J39" s="152"/>
      <c r="K39" s="154"/>
      <c r="L39" s="144"/>
      <c r="M39" s="142"/>
    </row>
    <row r="40" spans="1:15" ht="15.75" customHeight="1">
      <c r="A40" s="168"/>
      <c r="B40" s="162" t="s">
        <v>59</v>
      </c>
      <c r="C40" s="164"/>
      <c r="D40" s="151"/>
      <c r="E40" s="151"/>
      <c r="F40" s="151"/>
      <c r="G40" s="151"/>
      <c r="H40" s="153"/>
      <c r="I40" s="153"/>
      <c r="J40" s="153"/>
      <c r="K40" s="155"/>
      <c r="L40" s="145"/>
      <c r="M40" s="143"/>
      <c r="N40" s="92" t="b">
        <v>0</v>
      </c>
      <c r="O40" s="92" t="b">
        <v>0</v>
      </c>
    </row>
    <row r="41" spans="1:15" ht="13.5" customHeight="1">
      <c r="A41" s="167" t="s">
        <v>36</v>
      </c>
      <c r="B41" s="160" t="str">
        <f>PHONETIC(B42)</f>
        <v>シメイ</v>
      </c>
      <c r="C41" s="161"/>
      <c r="D41" s="150"/>
      <c r="E41" s="150"/>
      <c r="F41" s="150"/>
      <c r="G41" s="150"/>
      <c r="H41" s="152"/>
      <c r="I41" s="152"/>
      <c r="J41" s="152"/>
      <c r="K41" s="154"/>
      <c r="L41" s="144"/>
      <c r="M41" s="147"/>
    </row>
    <row r="42" spans="1:15" ht="15.75" customHeight="1">
      <c r="A42" s="168"/>
      <c r="B42" s="162" t="s">
        <v>59</v>
      </c>
      <c r="C42" s="164"/>
      <c r="D42" s="151"/>
      <c r="E42" s="151"/>
      <c r="F42" s="151"/>
      <c r="G42" s="151"/>
      <c r="H42" s="153"/>
      <c r="I42" s="153"/>
      <c r="J42" s="153"/>
      <c r="K42" s="155"/>
      <c r="L42" s="145"/>
      <c r="M42" s="148"/>
      <c r="N42" s="92" t="b">
        <v>0</v>
      </c>
    </row>
    <row r="43" spans="1:15" ht="13.5" customHeight="1">
      <c r="A43" s="167" t="s">
        <v>6</v>
      </c>
      <c r="B43" s="160" t="str">
        <f>PHONETIC(B44)</f>
        <v>シメイ</v>
      </c>
      <c r="C43" s="161"/>
      <c r="D43" s="150"/>
      <c r="E43" s="150"/>
      <c r="F43" s="150"/>
      <c r="G43" s="150"/>
      <c r="H43" s="152"/>
      <c r="I43" s="152"/>
      <c r="J43" s="152"/>
      <c r="K43" s="154"/>
      <c r="L43" s="144"/>
      <c r="M43" s="148"/>
    </row>
    <row r="44" spans="1:15" ht="15.75" customHeight="1">
      <c r="A44" s="168"/>
      <c r="B44" s="162" t="s">
        <v>59</v>
      </c>
      <c r="C44" s="164"/>
      <c r="D44" s="151"/>
      <c r="E44" s="151"/>
      <c r="F44" s="151"/>
      <c r="G44" s="151"/>
      <c r="H44" s="153"/>
      <c r="I44" s="153"/>
      <c r="J44" s="153"/>
      <c r="K44" s="155"/>
      <c r="L44" s="145"/>
      <c r="M44" s="148"/>
      <c r="N44" s="92" t="b">
        <v>0</v>
      </c>
    </row>
    <row r="45" spans="1:15" ht="13.5" customHeight="1">
      <c r="A45" s="167" t="s">
        <v>37</v>
      </c>
      <c r="B45" s="160" t="str">
        <f>PHONETIC(B46)</f>
        <v>シメイ</v>
      </c>
      <c r="C45" s="161"/>
      <c r="D45" s="150"/>
      <c r="E45" s="150"/>
      <c r="F45" s="150"/>
      <c r="G45" s="150"/>
      <c r="H45" s="152"/>
      <c r="I45" s="152"/>
      <c r="J45" s="152"/>
      <c r="K45" s="154"/>
      <c r="L45" s="144"/>
      <c r="M45" s="148"/>
    </row>
    <row r="46" spans="1:15" ht="15.75" customHeight="1">
      <c r="A46" s="168"/>
      <c r="B46" s="162" t="s">
        <v>59</v>
      </c>
      <c r="C46" s="164"/>
      <c r="D46" s="151"/>
      <c r="E46" s="151"/>
      <c r="F46" s="151"/>
      <c r="G46" s="151"/>
      <c r="H46" s="153"/>
      <c r="I46" s="153"/>
      <c r="J46" s="153"/>
      <c r="K46" s="155"/>
      <c r="L46" s="145"/>
      <c r="M46" s="148"/>
      <c r="N46" s="92" t="b">
        <v>0</v>
      </c>
    </row>
    <row r="47" spans="1:15" ht="13.5" customHeight="1">
      <c r="A47" s="167" t="s">
        <v>30</v>
      </c>
      <c r="B47" s="160" t="str">
        <f>PHONETIC(B48)</f>
        <v>シメイ</v>
      </c>
      <c r="C47" s="161"/>
      <c r="D47" s="150"/>
      <c r="E47" s="150"/>
      <c r="F47" s="150"/>
      <c r="G47" s="150"/>
      <c r="H47" s="152"/>
      <c r="I47" s="152"/>
      <c r="J47" s="152"/>
      <c r="K47" s="158"/>
      <c r="L47" s="144"/>
      <c r="M47" s="148"/>
    </row>
    <row r="48" spans="1:15" ht="15.75" customHeight="1">
      <c r="A48" s="185"/>
      <c r="B48" s="165" t="s">
        <v>59</v>
      </c>
      <c r="C48" s="166"/>
      <c r="D48" s="156"/>
      <c r="E48" s="156"/>
      <c r="F48" s="156"/>
      <c r="G48" s="156"/>
      <c r="H48" s="157"/>
      <c r="I48" s="157"/>
      <c r="J48" s="157"/>
      <c r="K48" s="159"/>
      <c r="L48" s="146"/>
      <c r="M48" s="149"/>
      <c r="N48" s="92" t="b">
        <v>0</v>
      </c>
    </row>
    <row r="49" spans="1:15" ht="22.5" customHeight="1">
      <c r="A49" s="184" t="s">
        <v>7</v>
      </c>
      <c r="B49" s="184"/>
      <c r="C49" s="184"/>
      <c r="D49" s="184"/>
      <c r="E49" s="184"/>
      <c r="F49" s="186" t="s">
        <v>38</v>
      </c>
      <c r="G49" s="186"/>
      <c r="H49" s="186"/>
      <c r="I49" s="186"/>
      <c r="J49" s="186"/>
      <c r="K49" s="118" t="s">
        <v>26</v>
      </c>
      <c r="L49" s="119">
        <f>SUM(J10*660)</f>
        <v>660</v>
      </c>
      <c r="M49" s="120">
        <f>SUM(J11*1000)</f>
        <v>0</v>
      </c>
    </row>
    <row r="50" spans="1:15" ht="15.75" customHeight="1">
      <c r="A50" s="97"/>
      <c r="B50" s="97"/>
      <c r="F50" s="189" t="s">
        <v>0</v>
      </c>
      <c r="G50" s="189"/>
      <c r="H50" s="190" t="str">
        <f>$B$4</f>
        <v>〇〇〇〇</v>
      </c>
      <c r="I50" s="191"/>
      <c r="J50" s="117" t="s">
        <v>14</v>
      </c>
      <c r="K50" s="117"/>
      <c r="L50" s="117"/>
      <c r="M50" s="101"/>
    </row>
    <row r="51" spans="1:15" ht="15.75" customHeight="1">
      <c r="A51" s="97"/>
      <c r="B51" s="97"/>
      <c r="C51" s="97"/>
      <c r="D51" s="97"/>
      <c r="E51" s="97"/>
      <c r="F51" s="189" t="s">
        <v>35</v>
      </c>
      <c r="G51" s="189"/>
      <c r="H51" s="187" t="str">
        <f>$B$7</f>
        <v>○○○</v>
      </c>
      <c r="I51" s="187"/>
      <c r="J51" s="187"/>
      <c r="K51" s="121"/>
      <c r="L51" s="121"/>
      <c r="M51" s="104" t="s">
        <v>8</v>
      </c>
    </row>
    <row r="52" spans="1:15" ht="15.75" customHeight="1">
      <c r="A52" s="97"/>
      <c r="B52" s="97"/>
      <c r="C52" s="97"/>
      <c r="D52" s="97"/>
      <c r="E52" s="97"/>
      <c r="F52" s="97"/>
      <c r="G52" s="97"/>
      <c r="H52" s="97"/>
      <c r="I52" s="97"/>
      <c r="J52" s="97"/>
      <c r="K52" s="105"/>
      <c r="L52" s="105"/>
      <c r="M52" s="105"/>
    </row>
    <row r="53" spans="1:15" ht="15.75" customHeight="1">
      <c r="A53" s="97"/>
      <c r="B53" s="97"/>
      <c r="C53" s="184" t="s">
        <v>13</v>
      </c>
      <c r="D53" s="184"/>
      <c r="E53" s="188" t="s">
        <v>9</v>
      </c>
      <c r="F53" s="188"/>
      <c r="G53" s="188"/>
      <c r="H53" s="188"/>
      <c r="I53" s="122" t="str">
        <f>$B$2</f>
        <v>〇〇</v>
      </c>
      <c r="J53" s="2" t="s">
        <v>10</v>
      </c>
      <c r="K53" s="106" t="s">
        <v>8</v>
      </c>
      <c r="L53" s="106"/>
    </row>
    <row r="54" spans="1:15" ht="15.75" customHeight="1">
      <c r="A54" s="97"/>
      <c r="B54" s="97"/>
      <c r="C54" s="107" t="s">
        <v>11</v>
      </c>
      <c r="D54" s="97"/>
      <c r="E54" s="186" t="s">
        <v>38</v>
      </c>
      <c r="F54" s="186"/>
      <c r="G54" s="186"/>
      <c r="H54" s="186"/>
      <c r="I54" s="97"/>
      <c r="J54" s="97"/>
      <c r="K54" s="97"/>
      <c r="L54" s="97"/>
      <c r="M54" s="97"/>
    </row>
    <row r="55" spans="1:15" ht="15.75" customHeight="1">
      <c r="A55" s="97"/>
      <c r="B55" s="97"/>
      <c r="C55" s="107" t="s">
        <v>12</v>
      </c>
      <c r="D55" s="97"/>
      <c r="E55" s="186" t="s">
        <v>38</v>
      </c>
      <c r="F55" s="186"/>
      <c r="G55" s="186"/>
      <c r="H55" s="186"/>
      <c r="I55" s="97"/>
      <c r="J55" s="97"/>
      <c r="K55" s="97"/>
      <c r="L55" s="97"/>
      <c r="M55" s="97"/>
    </row>
    <row r="56" spans="1:15" ht="6" customHeight="1"/>
    <row r="57" spans="1:15" ht="24">
      <c r="A57" s="176" t="s">
        <v>15</v>
      </c>
      <c r="B57" s="176"/>
      <c r="C57" s="176"/>
      <c r="D57" s="176"/>
      <c r="E57" s="176"/>
      <c r="F57" s="176"/>
      <c r="G57" s="176"/>
      <c r="H57" s="176"/>
      <c r="I57" s="176"/>
      <c r="J57" s="176"/>
      <c r="K57" s="176"/>
      <c r="L57" s="176"/>
      <c r="M57" s="176"/>
    </row>
    <row r="58" spans="1:15" ht="23.25" customHeight="1">
      <c r="A58" s="50"/>
      <c r="B58" s="177" t="str">
        <f>B2</f>
        <v>〇〇</v>
      </c>
      <c r="C58" s="177"/>
      <c r="D58" s="178" t="str">
        <f>D2</f>
        <v>連盟 2023年度</v>
      </c>
      <c r="E58" s="178"/>
      <c r="F58" s="178"/>
      <c r="G58" s="178"/>
      <c r="H58" s="123" t="s">
        <v>47</v>
      </c>
      <c r="I58" s="25"/>
      <c r="J58" s="25"/>
      <c r="K58" s="25"/>
      <c r="L58" s="25"/>
      <c r="M58" s="25"/>
    </row>
    <row r="59" spans="1:15" ht="21.75" customHeight="1">
      <c r="A59" s="124"/>
      <c r="B59" s="125"/>
      <c r="C59" s="125"/>
      <c r="D59" s="125"/>
      <c r="E59" s="125"/>
      <c r="F59" s="125"/>
      <c r="G59" s="2"/>
      <c r="H59" s="126"/>
      <c r="I59" s="170" t="s">
        <v>62</v>
      </c>
      <c r="J59" s="171"/>
      <c r="K59" s="172"/>
      <c r="L59" s="51">
        <f>COUNTIF($N$64:$N$112,TRUE)</f>
        <v>0</v>
      </c>
      <c r="M59" s="127" t="s">
        <v>16</v>
      </c>
    </row>
    <row r="60" spans="1:15" ht="21.75" customHeight="1">
      <c r="A60" s="48" t="s">
        <v>48</v>
      </c>
      <c r="B60" s="128"/>
      <c r="C60" s="128"/>
      <c r="D60" s="128"/>
      <c r="E60" s="128"/>
      <c r="F60" s="128"/>
      <c r="G60" s="2"/>
      <c r="H60" s="126"/>
      <c r="I60" s="173" t="s">
        <v>25</v>
      </c>
      <c r="J60" s="174"/>
      <c r="K60" s="175"/>
      <c r="L60" s="49">
        <f>COUNTIF($O$64:$O$102,TRUE)</f>
        <v>0</v>
      </c>
      <c r="M60" s="129" t="s">
        <v>16</v>
      </c>
    </row>
    <row r="61" spans="1:15" ht="15" customHeight="1">
      <c r="A61" s="1"/>
      <c r="B61" s="1" ph="1"/>
      <c r="C61" s="141"/>
      <c r="D61" s="1"/>
      <c r="E61" s="1"/>
      <c r="F61" s="1"/>
      <c r="G61" s="1"/>
      <c r="H61" s="1"/>
      <c r="I61" s="1"/>
      <c r="J61" s="1"/>
      <c r="K61" s="1"/>
      <c r="L61" s="1"/>
      <c r="M61" s="1"/>
    </row>
    <row r="62" spans="1:15" ht="33" customHeight="1">
      <c r="A62" s="3"/>
      <c r="B62" s="4" t="s" ph="1">
        <v>4</v>
      </c>
      <c r="C62" s="4" ph="1"/>
      <c r="D62" s="179" t="s">
        <v>17</v>
      </c>
      <c r="E62" s="180"/>
      <c r="F62" s="5" t="s">
        <v>3</v>
      </c>
      <c r="G62" s="5" t="s">
        <v>1</v>
      </c>
      <c r="H62" s="181" t="s">
        <v>27</v>
      </c>
      <c r="I62" s="182"/>
      <c r="J62" s="183"/>
      <c r="K62" s="6" t="s">
        <v>18</v>
      </c>
      <c r="L62" s="30" t="s">
        <v>19</v>
      </c>
      <c r="M62" s="27" t="s">
        <v>20</v>
      </c>
    </row>
    <row r="63" spans="1:15" ht="13.5" customHeight="1">
      <c r="A63" s="169" t="s">
        <v>32</v>
      </c>
      <c r="B63" s="160" t="str">
        <f>PHONETIC(B64)</f>
        <v>シメイ</v>
      </c>
      <c r="C63" s="161"/>
      <c r="D63" s="150"/>
      <c r="E63" s="150"/>
      <c r="F63" s="150"/>
      <c r="G63" s="150" t="s">
        <v>60</v>
      </c>
      <c r="H63" s="152"/>
      <c r="I63" s="152"/>
      <c r="J63" s="152"/>
      <c r="K63" s="154" t="s">
        <v>57</v>
      </c>
      <c r="L63" s="108"/>
      <c r="M63" s="109"/>
    </row>
    <row r="64" spans="1:15" ht="15.75" customHeight="1">
      <c r="A64" s="168"/>
      <c r="B64" s="162" t="s">
        <v>59</v>
      </c>
      <c r="C64" s="163"/>
      <c r="D64" s="151"/>
      <c r="E64" s="151"/>
      <c r="F64" s="151"/>
      <c r="G64" s="151"/>
      <c r="H64" s="153"/>
      <c r="I64" s="153"/>
      <c r="J64" s="153"/>
      <c r="K64" s="155"/>
      <c r="L64" s="35"/>
      <c r="M64" s="66"/>
      <c r="N64" s="92" t="b">
        <v>0</v>
      </c>
      <c r="O64" s="92" t="b">
        <v>0</v>
      </c>
    </row>
    <row r="65" spans="1:15" ht="13.5" customHeight="1">
      <c r="A65" s="167" t="s">
        <v>5</v>
      </c>
      <c r="B65" s="160" t="str">
        <f>PHONETIC(B66)</f>
        <v>シメイ</v>
      </c>
      <c r="C65" s="161"/>
      <c r="D65" s="150"/>
      <c r="E65" s="150"/>
      <c r="F65" s="150"/>
      <c r="G65" s="150"/>
      <c r="H65" s="152"/>
      <c r="I65" s="152"/>
      <c r="J65" s="152"/>
      <c r="K65" s="154"/>
      <c r="L65" s="65"/>
      <c r="M65" s="67"/>
    </row>
    <row r="66" spans="1:15" ht="15.75" customHeight="1">
      <c r="A66" s="168"/>
      <c r="B66" s="162" t="s">
        <v>59</v>
      </c>
      <c r="C66" s="163"/>
      <c r="D66" s="151"/>
      <c r="E66" s="151"/>
      <c r="F66" s="151"/>
      <c r="G66" s="151"/>
      <c r="H66" s="153"/>
      <c r="I66" s="153"/>
      <c r="J66" s="153"/>
      <c r="K66" s="155"/>
      <c r="L66" s="35"/>
      <c r="M66" s="66"/>
      <c r="N66" s="92" t="b">
        <v>0</v>
      </c>
      <c r="O66" s="92" t="b">
        <v>0</v>
      </c>
    </row>
    <row r="67" spans="1:15" ht="13.5" customHeight="1">
      <c r="A67" s="167" t="s">
        <v>5</v>
      </c>
      <c r="B67" s="160" t="str">
        <f>PHONETIC(B68)</f>
        <v>シメイ</v>
      </c>
      <c r="C67" s="161"/>
      <c r="D67" s="150"/>
      <c r="E67" s="150"/>
      <c r="F67" s="150"/>
      <c r="G67" s="150"/>
      <c r="H67" s="152"/>
      <c r="I67" s="152"/>
      <c r="J67" s="152"/>
      <c r="K67" s="154"/>
      <c r="L67" s="65"/>
      <c r="M67" s="67"/>
    </row>
    <row r="68" spans="1:15" ht="15.75" customHeight="1">
      <c r="A68" s="168"/>
      <c r="B68" s="162" t="s">
        <v>59</v>
      </c>
      <c r="C68" s="163"/>
      <c r="D68" s="151"/>
      <c r="E68" s="151"/>
      <c r="F68" s="151"/>
      <c r="G68" s="151"/>
      <c r="H68" s="153"/>
      <c r="I68" s="153"/>
      <c r="J68" s="153"/>
      <c r="K68" s="155"/>
      <c r="L68" s="35"/>
      <c r="M68" s="66"/>
      <c r="N68" s="92" t="b">
        <v>0</v>
      </c>
      <c r="O68" s="92" t="b">
        <v>0</v>
      </c>
    </row>
    <row r="69" spans="1:15" ht="13.5" customHeight="1">
      <c r="A69" s="167" t="s">
        <v>5</v>
      </c>
      <c r="B69" s="160" t="str">
        <f>PHONETIC(B70)</f>
        <v>シメイ</v>
      </c>
      <c r="C69" s="161"/>
      <c r="D69" s="150"/>
      <c r="E69" s="150"/>
      <c r="F69" s="150"/>
      <c r="G69" s="150"/>
      <c r="H69" s="152"/>
      <c r="I69" s="152"/>
      <c r="J69" s="152"/>
      <c r="K69" s="154"/>
      <c r="L69" s="65"/>
      <c r="M69" s="67"/>
    </row>
    <row r="70" spans="1:15" ht="15.75" customHeight="1">
      <c r="A70" s="168"/>
      <c r="B70" s="162" t="s">
        <v>59</v>
      </c>
      <c r="C70" s="163"/>
      <c r="D70" s="151"/>
      <c r="E70" s="151"/>
      <c r="F70" s="151"/>
      <c r="G70" s="151"/>
      <c r="H70" s="153"/>
      <c r="I70" s="153"/>
      <c r="J70" s="153"/>
      <c r="K70" s="155"/>
      <c r="L70" s="35"/>
      <c r="M70" s="66"/>
      <c r="N70" s="92" t="b">
        <v>0</v>
      </c>
      <c r="O70" s="92" t="b">
        <v>0</v>
      </c>
    </row>
    <row r="71" spans="1:15" ht="13.5" customHeight="1">
      <c r="A71" s="167" t="s">
        <v>5</v>
      </c>
      <c r="B71" s="160" t="str">
        <f>PHONETIC(B72)</f>
        <v>シメイ</v>
      </c>
      <c r="C71" s="161"/>
      <c r="D71" s="150"/>
      <c r="E71" s="150"/>
      <c r="F71" s="150"/>
      <c r="G71" s="150"/>
      <c r="H71" s="152"/>
      <c r="I71" s="152"/>
      <c r="J71" s="152"/>
      <c r="K71" s="154"/>
      <c r="L71" s="65"/>
      <c r="M71" s="67"/>
    </row>
    <row r="72" spans="1:15" ht="15.75" customHeight="1">
      <c r="A72" s="168"/>
      <c r="B72" s="162" t="s">
        <v>59</v>
      </c>
      <c r="C72" s="163"/>
      <c r="D72" s="151"/>
      <c r="E72" s="151"/>
      <c r="F72" s="151"/>
      <c r="G72" s="151"/>
      <c r="H72" s="153"/>
      <c r="I72" s="153"/>
      <c r="J72" s="153"/>
      <c r="K72" s="155"/>
      <c r="L72" s="35"/>
      <c r="M72" s="66"/>
      <c r="N72" s="92" t="b">
        <v>0</v>
      </c>
      <c r="O72" s="92" t="b">
        <v>0</v>
      </c>
    </row>
    <row r="73" spans="1:15" ht="13.5" customHeight="1">
      <c r="A73" s="167" t="s">
        <v>5</v>
      </c>
      <c r="B73" s="160" t="str">
        <f>PHONETIC(B74)</f>
        <v>シメイ</v>
      </c>
      <c r="C73" s="161"/>
      <c r="D73" s="150"/>
      <c r="E73" s="150"/>
      <c r="F73" s="150"/>
      <c r="G73" s="150"/>
      <c r="H73" s="152"/>
      <c r="I73" s="152"/>
      <c r="J73" s="152"/>
      <c r="K73" s="154"/>
      <c r="L73" s="65"/>
      <c r="M73" s="67"/>
    </row>
    <row r="74" spans="1:15" ht="15.75" customHeight="1">
      <c r="A74" s="168"/>
      <c r="B74" s="162" t="s">
        <v>59</v>
      </c>
      <c r="C74" s="163"/>
      <c r="D74" s="151"/>
      <c r="E74" s="151"/>
      <c r="F74" s="151"/>
      <c r="G74" s="151"/>
      <c r="H74" s="153"/>
      <c r="I74" s="153"/>
      <c r="J74" s="153"/>
      <c r="K74" s="155"/>
      <c r="L74" s="35"/>
      <c r="M74" s="66"/>
      <c r="N74" s="92" t="b">
        <v>0</v>
      </c>
      <c r="O74" s="92" t="b">
        <v>0</v>
      </c>
    </row>
    <row r="75" spans="1:15" ht="13.5" customHeight="1">
      <c r="A75" s="167" t="s">
        <v>5</v>
      </c>
      <c r="B75" s="160" t="str">
        <f>PHONETIC(B76)</f>
        <v>シメイ</v>
      </c>
      <c r="C75" s="161"/>
      <c r="D75" s="150"/>
      <c r="E75" s="150"/>
      <c r="F75" s="150"/>
      <c r="G75" s="150"/>
      <c r="H75" s="152"/>
      <c r="I75" s="152"/>
      <c r="J75" s="152"/>
      <c r="K75" s="154"/>
      <c r="L75" s="65"/>
      <c r="M75" s="67"/>
    </row>
    <row r="76" spans="1:15" ht="15.75" customHeight="1">
      <c r="A76" s="168"/>
      <c r="B76" s="162" t="s">
        <v>59</v>
      </c>
      <c r="C76" s="163"/>
      <c r="D76" s="151"/>
      <c r="E76" s="151"/>
      <c r="F76" s="151"/>
      <c r="G76" s="151"/>
      <c r="H76" s="153"/>
      <c r="I76" s="153"/>
      <c r="J76" s="153"/>
      <c r="K76" s="155"/>
      <c r="L76" s="35"/>
      <c r="M76" s="66"/>
      <c r="N76" s="92" t="b">
        <v>0</v>
      </c>
      <c r="O76" s="92" t="b">
        <v>0</v>
      </c>
    </row>
    <row r="77" spans="1:15" ht="13.5" customHeight="1">
      <c r="A77" s="167" t="s">
        <v>5</v>
      </c>
      <c r="B77" s="160" t="str">
        <f>PHONETIC(B78)</f>
        <v>シメイ</v>
      </c>
      <c r="C77" s="161"/>
      <c r="D77" s="150"/>
      <c r="E77" s="150"/>
      <c r="F77" s="150"/>
      <c r="G77" s="150"/>
      <c r="H77" s="152"/>
      <c r="I77" s="152"/>
      <c r="J77" s="152"/>
      <c r="K77" s="154"/>
      <c r="L77" s="65"/>
      <c r="M77" s="67"/>
    </row>
    <row r="78" spans="1:15" ht="15.75" customHeight="1">
      <c r="A78" s="168"/>
      <c r="B78" s="162" t="s">
        <v>59</v>
      </c>
      <c r="C78" s="163"/>
      <c r="D78" s="151"/>
      <c r="E78" s="151"/>
      <c r="F78" s="151"/>
      <c r="G78" s="151"/>
      <c r="H78" s="153"/>
      <c r="I78" s="153"/>
      <c r="J78" s="153"/>
      <c r="K78" s="155"/>
      <c r="L78" s="35"/>
      <c r="M78" s="66"/>
      <c r="N78" s="92" t="b">
        <v>0</v>
      </c>
      <c r="O78" s="92" t="b">
        <v>0</v>
      </c>
    </row>
    <row r="79" spans="1:15" ht="13.5" customHeight="1">
      <c r="A79" s="167" t="s">
        <v>5</v>
      </c>
      <c r="B79" s="160" t="str">
        <f>PHONETIC(B80)</f>
        <v>シメイ</v>
      </c>
      <c r="C79" s="161"/>
      <c r="D79" s="150"/>
      <c r="E79" s="150"/>
      <c r="F79" s="150"/>
      <c r="G79" s="150"/>
      <c r="H79" s="152"/>
      <c r="I79" s="152"/>
      <c r="J79" s="152"/>
      <c r="K79" s="154"/>
      <c r="L79" s="65"/>
      <c r="M79" s="67"/>
    </row>
    <row r="80" spans="1:15" ht="15.75" customHeight="1">
      <c r="A80" s="168"/>
      <c r="B80" s="162" t="s">
        <v>59</v>
      </c>
      <c r="C80" s="163"/>
      <c r="D80" s="151"/>
      <c r="E80" s="151"/>
      <c r="F80" s="151"/>
      <c r="G80" s="151"/>
      <c r="H80" s="153"/>
      <c r="I80" s="153"/>
      <c r="J80" s="153"/>
      <c r="K80" s="155"/>
      <c r="L80" s="35"/>
      <c r="M80" s="66"/>
      <c r="N80" s="92" t="b">
        <v>0</v>
      </c>
      <c r="O80" s="92" t="b">
        <v>0</v>
      </c>
    </row>
    <row r="81" spans="1:15" ht="13.5" customHeight="1">
      <c r="A81" s="167" t="s">
        <v>5</v>
      </c>
      <c r="B81" s="160" t="str">
        <f>PHONETIC(B82)</f>
        <v>シメイ</v>
      </c>
      <c r="C81" s="161"/>
      <c r="D81" s="150"/>
      <c r="E81" s="150"/>
      <c r="F81" s="150"/>
      <c r="G81" s="150"/>
      <c r="H81" s="152"/>
      <c r="I81" s="152"/>
      <c r="J81" s="152"/>
      <c r="K81" s="154"/>
      <c r="L81" s="65"/>
      <c r="M81" s="67"/>
    </row>
    <row r="82" spans="1:15" ht="15.75" customHeight="1">
      <c r="A82" s="168"/>
      <c r="B82" s="162" t="s">
        <v>59</v>
      </c>
      <c r="C82" s="163"/>
      <c r="D82" s="151"/>
      <c r="E82" s="151"/>
      <c r="F82" s="151"/>
      <c r="G82" s="151"/>
      <c r="H82" s="153"/>
      <c r="I82" s="153"/>
      <c r="J82" s="153"/>
      <c r="K82" s="155"/>
      <c r="L82" s="35"/>
      <c r="M82" s="66"/>
      <c r="N82" s="92" t="b">
        <v>0</v>
      </c>
      <c r="O82" s="92" t="b">
        <v>0</v>
      </c>
    </row>
    <row r="83" spans="1:15" ht="13.5" customHeight="1">
      <c r="A83" s="167" t="s">
        <v>5</v>
      </c>
      <c r="B83" s="160" t="str">
        <f>PHONETIC(B84)</f>
        <v>シメイ</v>
      </c>
      <c r="C83" s="161"/>
      <c r="D83" s="150"/>
      <c r="E83" s="150"/>
      <c r="F83" s="150"/>
      <c r="G83" s="150"/>
      <c r="H83" s="152"/>
      <c r="I83" s="152"/>
      <c r="J83" s="152"/>
      <c r="K83" s="154"/>
      <c r="L83" s="65"/>
      <c r="M83" s="67"/>
    </row>
    <row r="84" spans="1:15" ht="15.75" customHeight="1">
      <c r="A84" s="168"/>
      <c r="B84" s="162" t="s">
        <v>59</v>
      </c>
      <c r="C84" s="163"/>
      <c r="D84" s="151"/>
      <c r="E84" s="151"/>
      <c r="F84" s="151"/>
      <c r="G84" s="151"/>
      <c r="H84" s="153"/>
      <c r="I84" s="153"/>
      <c r="J84" s="153"/>
      <c r="K84" s="155"/>
      <c r="L84" s="35"/>
      <c r="M84" s="66"/>
      <c r="N84" s="92" t="b">
        <v>0</v>
      </c>
      <c r="O84" s="92" t="b">
        <v>0</v>
      </c>
    </row>
    <row r="85" spans="1:15" ht="13.5" customHeight="1">
      <c r="A85" s="167" t="s">
        <v>5</v>
      </c>
      <c r="B85" s="160" t="str">
        <f>PHONETIC(B86)</f>
        <v>シメイ</v>
      </c>
      <c r="C85" s="161"/>
      <c r="D85" s="150"/>
      <c r="E85" s="150"/>
      <c r="F85" s="150"/>
      <c r="G85" s="150"/>
      <c r="H85" s="152"/>
      <c r="I85" s="152"/>
      <c r="J85" s="152"/>
      <c r="K85" s="154"/>
      <c r="L85" s="65"/>
      <c r="M85" s="67"/>
    </row>
    <row r="86" spans="1:15" ht="15.75" customHeight="1">
      <c r="A86" s="168"/>
      <c r="B86" s="162" t="s">
        <v>59</v>
      </c>
      <c r="C86" s="163"/>
      <c r="D86" s="151"/>
      <c r="E86" s="151"/>
      <c r="F86" s="151"/>
      <c r="G86" s="151"/>
      <c r="H86" s="153"/>
      <c r="I86" s="153"/>
      <c r="J86" s="153"/>
      <c r="K86" s="155"/>
      <c r="L86" s="35"/>
      <c r="M86" s="66"/>
      <c r="N86" s="92" t="b">
        <v>0</v>
      </c>
      <c r="O86" s="92" t="b">
        <v>0</v>
      </c>
    </row>
    <row r="87" spans="1:15" ht="13.5" customHeight="1">
      <c r="A87" s="167" t="s">
        <v>5</v>
      </c>
      <c r="B87" s="160" t="str">
        <f>PHONETIC(B88)</f>
        <v>シメイ</v>
      </c>
      <c r="C87" s="161"/>
      <c r="D87" s="150"/>
      <c r="E87" s="150"/>
      <c r="F87" s="150"/>
      <c r="G87" s="150"/>
      <c r="H87" s="152"/>
      <c r="I87" s="152"/>
      <c r="J87" s="152"/>
      <c r="K87" s="154"/>
      <c r="L87" s="65"/>
      <c r="M87" s="67"/>
    </row>
    <row r="88" spans="1:15" ht="15.75" customHeight="1">
      <c r="A88" s="168"/>
      <c r="B88" s="162" t="s">
        <v>59</v>
      </c>
      <c r="C88" s="163"/>
      <c r="D88" s="151"/>
      <c r="E88" s="151"/>
      <c r="F88" s="151"/>
      <c r="G88" s="151"/>
      <c r="H88" s="153"/>
      <c r="I88" s="153"/>
      <c r="J88" s="153"/>
      <c r="K88" s="155"/>
      <c r="L88" s="35"/>
      <c r="M88" s="66"/>
      <c r="N88" s="92" t="b">
        <v>0</v>
      </c>
      <c r="O88" s="92" t="b">
        <v>0</v>
      </c>
    </row>
    <row r="89" spans="1:15" ht="13.5" customHeight="1">
      <c r="A89" s="167" t="s">
        <v>5</v>
      </c>
      <c r="B89" s="160" t="str">
        <f>PHONETIC(B90)</f>
        <v>シメイ</v>
      </c>
      <c r="C89" s="161"/>
      <c r="D89" s="150"/>
      <c r="E89" s="150"/>
      <c r="F89" s="150"/>
      <c r="G89" s="150"/>
      <c r="H89" s="152"/>
      <c r="I89" s="152"/>
      <c r="J89" s="152"/>
      <c r="K89" s="154"/>
      <c r="L89" s="65"/>
      <c r="M89" s="67"/>
    </row>
    <row r="90" spans="1:15" ht="15.75" customHeight="1">
      <c r="A90" s="168"/>
      <c r="B90" s="162" t="s">
        <v>59</v>
      </c>
      <c r="C90" s="163"/>
      <c r="D90" s="151"/>
      <c r="E90" s="151"/>
      <c r="F90" s="151"/>
      <c r="G90" s="151"/>
      <c r="H90" s="153"/>
      <c r="I90" s="153"/>
      <c r="J90" s="153"/>
      <c r="K90" s="155"/>
      <c r="L90" s="35"/>
      <c r="M90" s="66"/>
      <c r="N90" s="92" t="b">
        <v>0</v>
      </c>
      <c r="O90" s="92" t="b">
        <v>0</v>
      </c>
    </row>
    <row r="91" spans="1:15" ht="13.5" customHeight="1">
      <c r="A91" s="167" t="s">
        <v>5</v>
      </c>
      <c r="B91" s="160" t="str">
        <f>PHONETIC(B92)</f>
        <v>シメイ</v>
      </c>
      <c r="C91" s="161"/>
      <c r="D91" s="150"/>
      <c r="E91" s="150"/>
      <c r="F91" s="150"/>
      <c r="G91" s="150"/>
      <c r="H91" s="152"/>
      <c r="I91" s="152"/>
      <c r="J91" s="152"/>
      <c r="K91" s="154"/>
      <c r="L91" s="65"/>
      <c r="M91" s="67"/>
    </row>
    <row r="92" spans="1:15" ht="15.75" customHeight="1">
      <c r="A92" s="168"/>
      <c r="B92" s="162" t="s">
        <v>59</v>
      </c>
      <c r="C92" s="163"/>
      <c r="D92" s="151"/>
      <c r="E92" s="151"/>
      <c r="F92" s="151"/>
      <c r="G92" s="151"/>
      <c r="H92" s="153"/>
      <c r="I92" s="153"/>
      <c r="J92" s="153"/>
      <c r="K92" s="155"/>
      <c r="L92" s="35"/>
      <c r="M92" s="66"/>
      <c r="N92" s="92" t="b">
        <v>0</v>
      </c>
      <c r="O92" s="92" t="b">
        <v>0</v>
      </c>
    </row>
    <row r="93" spans="1:15" ht="13.5" customHeight="1">
      <c r="A93" s="167" t="s">
        <v>5</v>
      </c>
      <c r="B93" s="160" t="str">
        <f>PHONETIC(B94)</f>
        <v>シメイ</v>
      </c>
      <c r="C93" s="161"/>
      <c r="D93" s="150"/>
      <c r="E93" s="150"/>
      <c r="F93" s="150"/>
      <c r="G93" s="150"/>
      <c r="H93" s="152"/>
      <c r="I93" s="152"/>
      <c r="J93" s="152"/>
      <c r="K93" s="154"/>
      <c r="L93" s="65"/>
      <c r="M93" s="67"/>
    </row>
    <row r="94" spans="1:15" ht="15.75" customHeight="1">
      <c r="A94" s="168"/>
      <c r="B94" s="162" t="s">
        <v>59</v>
      </c>
      <c r="C94" s="163"/>
      <c r="D94" s="151"/>
      <c r="E94" s="151"/>
      <c r="F94" s="151"/>
      <c r="G94" s="151"/>
      <c r="H94" s="153"/>
      <c r="I94" s="153"/>
      <c r="J94" s="153"/>
      <c r="K94" s="155"/>
      <c r="L94" s="35"/>
      <c r="M94" s="66"/>
      <c r="N94" s="92" t="b">
        <v>0</v>
      </c>
      <c r="O94" s="92" t="b">
        <v>0</v>
      </c>
    </row>
    <row r="95" spans="1:15" ht="13.5" customHeight="1">
      <c r="A95" s="167" t="s">
        <v>5</v>
      </c>
      <c r="B95" s="160" t="str">
        <f>PHONETIC(B96)</f>
        <v>シメイ</v>
      </c>
      <c r="C95" s="161"/>
      <c r="D95" s="150"/>
      <c r="E95" s="150"/>
      <c r="F95" s="150"/>
      <c r="G95" s="150"/>
      <c r="H95" s="152"/>
      <c r="I95" s="152"/>
      <c r="J95" s="152"/>
      <c r="K95" s="154"/>
      <c r="L95" s="65"/>
      <c r="M95" s="67"/>
    </row>
    <row r="96" spans="1:15" ht="15.75" customHeight="1">
      <c r="A96" s="168"/>
      <c r="B96" s="162" t="s">
        <v>59</v>
      </c>
      <c r="C96" s="163"/>
      <c r="D96" s="151"/>
      <c r="E96" s="151"/>
      <c r="F96" s="151"/>
      <c r="G96" s="151"/>
      <c r="H96" s="153"/>
      <c r="I96" s="153"/>
      <c r="J96" s="153"/>
      <c r="K96" s="155"/>
      <c r="L96" s="35"/>
      <c r="M96" s="66"/>
      <c r="N96" s="92" t="b">
        <v>0</v>
      </c>
      <c r="O96" s="92" t="b">
        <v>0</v>
      </c>
    </row>
    <row r="97" spans="1:15" ht="13.5" customHeight="1">
      <c r="A97" s="167" t="s">
        <v>5</v>
      </c>
      <c r="B97" s="160" t="str">
        <f>PHONETIC(B98)</f>
        <v>シメイ</v>
      </c>
      <c r="C97" s="161"/>
      <c r="D97" s="150"/>
      <c r="E97" s="150"/>
      <c r="F97" s="150"/>
      <c r="G97" s="150"/>
      <c r="H97" s="152"/>
      <c r="I97" s="152"/>
      <c r="J97" s="152"/>
      <c r="K97" s="154"/>
      <c r="L97" s="65"/>
      <c r="M97" s="67"/>
    </row>
    <row r="98" spans="1:15" ht="15.75" customHeight="1">
      <c r="A98" s="168"/>
      <c r="B98" s="162" t="s">
        <v>59</v>
      </c>
      <c r="C98" s="163"/>
      <c r="D98" s="151"/>
      <c r="E98" s="151"/>
      <c r="F98" s="151"/>
      <c r="G98" s="151"/>
      <c r="H98" s="153"/>
      <c r="I98" s="153"/>
      <c r="J98" s="153"/>
      <c r="K98" s="155"/>
      <c r="L98" s="35"/>
      <c r="M98" s="66"/>
      <c r="N98" s="92" t="b">
        <v>0</v>
      </c>
      <c r="O98" s="92" t="b">
        <v>0</v>
      </c>
    </row>
    <row r="99" spans="1:15" ht="13.5" customHeight="1">
      <c r="A99" s="167" t="s">
        <v>5</v>
      </c>
      <c r="B99" s="160" t="str">
        <f>PHONETIC(B100)</f>
        <v>シメイ</v>
      </c>
      <c r="C99" s="161"/>
      <c r="D99" s="150"/>
      <c r="E99" s="150"/>
      <c r="F99" s="150"/>
      <c r="G99" s="150"/>
      <c r="H99" s="152"/>
      <c r="I99" s="152"/>
      <c r="J99" s="152"/>
      <c r="K99" s="154"/>
      <c r="L99" s="65"/>
      <c r="M99" s="67"/>
    </row>
    <row r="100" spans="1:15" ht="15.75" customHeight="1">
      <c r="A100" s="168"/>
      <c r="B100" s="162" t="s">
        <v>59</v>
      </c>
      <c r="C100" s="163"/>
      <c r="D100" s="151"/>
      <c r="E100" s="151"/>
      <c r="F100" s="151"/>
      <c r="G100" s="151"/>
      <c r="H100" s="153"/>
      <c r="I100" s="153"/>
      <c r="J100" s="153"/>
      <c r="K100" s="155"/>
      <c r="L100" s="35"/>
      <c r="M100" s="66"/>
      <c r="N100" s="92" t="b">
        <v>0</v>
      </c>
      <c r="O100" s="92" t="b">
        <v>0</v>
      </c>
    </row>
    <row r="101" spans="1:15" ht="13.5" customHeight="1">
      <c r="A101" s="167" t="s">
        <v>5</v>
      </c>
      <c r="B101" s="160" t="str">
        <f>PHONETIC(B102)</f>
        <v>シメイ</v>
      </c>
      <c r="C101" s="161"/>
      <c r="D101" s="150"/>
      <c r="E101" s="150"/>
      <c r="F101" s="150"/>
      <c r="G101" s="150"/>
      <c r="H101" s="152"/>
      <c r="I101" s="152"/>
      <c r="J101" s="152"/>
      <c r="K101" s="154"/>
      <c r="L101" s="65"/>
      <c r="M101" s="67"/>
    </row>
    <row r="102" spans="1:15" ht="15.75" customHeight="1">
      <c r="A102" s="168"/>
      <c r="B102" s="162" t="s">
        <v>59</v>
      </c>
      <c r="C102" s="163"/>
      <c r="D102" s="151"/>
      <c r="E102" s="151"/>
      <c r="F102" s="151"/>
      <c r="G102" s="151"/>
      <c r="H102" s="153"/>
      <c r="I102" s="153"/>
      <c r="J102" s="153"/>
      <c r="K102" s="155"/>
      <c r="L102" s="35"/>
      <c r="M102" s="66"/>
      <c r="N102" s="92" t="b">
        <v>0</v>
      </c>
      <c r="O102" s="92" t="b">
        <v>0</v>
      </c>
    </row>
    <row r="103" spans="1:15" ht="13.5" customHeight="1">
      <c r="A103" s="167" t="s">
        <v>6</v>
      </c>
      <c r="B103" s="160" t="str">
        <f>PHONETIC(B104)</f>
        <v>シメイ</v>
      </c>
      <c r="C103" s="161"/>
      <c r="D103" s="150"/>
      <c r="E103" s="150"/>
      <c r="F103" s="150"/>
      <c r="G103" s="150"/>
      <c r="H103" s="152"/>
      <c r="I103" s="152"/>
      <c r="J103" s="152"/>
      <c r="K103" s="154"/>
      <c r="L103" s="65"/>
      <c r="M103" s="147"/>
    </row>
    <row r="104" spans="1:15" ht="15.75" customHeight="1">
      <c r="A104" s="168"/>
      <c r="B104" s="162" t="s">
        <v>59</v>
      </c>
      <c r="C104" s="163"/>
      <c r="D104" s="151"/>
      <c r="E104" s="151"/>
      <c r="F104" s="151"/>
      <c r="G104" s="151"/>
      <c r="H104" s="153"/>
      <c r="I104" s="153"/>
      <c r="J104" s="153"/>
      <c r="K104" s="155"/>
      <c r="L104" s="35"/>
      <c r="M104" s="148"/>
      <c r="N104" s="92" t="b">
        <v>0</v>
      </c>
    </row>
    <row r="105" spans="1:15" ht="13.5" customHeight="1">
      <c r="A105" s="167" t="s">
        <v>6</v>
      </c>
      <c r="B105" s="160" t="str">
        <f>PHONETIC(B106)</f>
        <v>シメイ</v>
      </c>
      <c r="C105" s="161"/>
      <c r="D105" s="150"/>
      <c r="E105" s="150"/>
      <c r="F105" s="150"/>
      <c r="G105" s="150"/>
      <c r="H105" s="152"/>
      <c r="I105" s="152"/>
      <c r="J105" s="152"/>
      <c r="K105" s="154"/>
      <c r="L105" s="65"/>
      <c r="M105" s="148"/>
    </row>
    <row r="106" spans="1:15" ht="15.75" customHeight="1">
      <c r="A106" s="168"/>
      <c r="B106" s="162" t="s">
        <v>59</v>
      </c>
      <c r="C106" s="163"/>
      <c r="D106" s="151"/>
      <c r="E106" s="151"/>
      <c r="F106" s="151"/>
      <c r="G106" s="151"/>
      <c r="H106" s="153"/>
      <c r="I106" s="153"/>
      <c r="J106" s="153"/>
      <c r="K106" s="155"/>
      <c r="L106" s="35"/>
      <c r="M106" s="148"/>
      <c r="N106" s="92" t="b">
        <v>0</v>
      </c>
    </row>
    <row r="107" spans="1:15" ht="13.5" customHeight="1">
      <c r="A107" s="167" t="s">
        <v>6</v>
      </c>
      <c r="B107" s="160" t="str">
        <f>PHONETIC(B108)</f>
        <v>シメイ</v>
      </c>
      <c r="C107" s="161"/>
      <c r="D107" s="150"/>
      <c r="E107" s="150"/>
      <c r="F107" s="150"/>
      <c r="G107" s="150"/>
      <c r="H107" s="152"/>
      <c r="I107" s="152"/>
      <c r="J107" s="152"/>
      <c r="K107" s="154"/>
      <c r="L107" s="65"/>
      <c r="M107" s="148"/>
    </row>
    <row r="108" spans="1:15" ht="15.75" customHeight="1">
      <c r="A108" s="168"/>
      <c r="B108" s="162" t="s">
        <v>59</v>
      </c>
      <c r="C108" s="163"/>
      <c r="D108" s="151"/>
      <c r="E108" s="151"/>
      <c r="F108" s="151"/>
      <c r="G108" s="151"/>
      <c r="H108" s="153"/>
      <c r="I108" s="153"/>
      <c r="J108" s="153"/>
      <c r="K108" s="155"/>
      <c r="L108" s="35"/>
      <c r="M108" s="148"/>
      <c r="N108" s="92" t="b">
        <v>0</v>
      </c>
    </row>
    <row r="109" spans="1:15" ht="13.5" customHeight="1">
      <c r="A109" s="167" t="s">
        <v>6</v>
      </c>
      <c r="B109" s="160" t="str">
        <f>PHONETIC(B110)</f>
        <v>シメイ</v>
      </c>
      <c r="C109" s="161"/>
      <c r="D109" s="150"/>
      <c r="E109" s="150"/>
      <c r="F109" s="150"/>
      <c r="G109" s="150"/>
      <c r="H109" s="152"/>
      <c r="I109" s="152"/>
      <c r="J109" s="152"/>
      <c r="K109" s="154"/>
      <c r="L109" s="65"/>
      <c r="M109" s="148"/>
    </row>
    <row r="110" spans="1:15" ht="15.75" customHeight="1">
      <c r="A110" s="168"/>
      <c r="B110" s="162" t="s">
        <v>59</v>
      </c>
      <c r="C110" s="163"/>
      <c r="D110" s="151"/>
      <c r="E110" s="151"/>
      <c r="F110" s="151"/>
      <c r="G110" s="151"/>
      <c r="H110" s="153"/>
      <c r="I110" s="153"/>
      <c r="J110" s="153"/>
      <c r="K110" s="155"/>
      <c r="L110" s="35"/>
      <c r="M110" s="148"/>
      <c r="N110" s="92" t="b">
        <v>0</v>
      </c>
    </row>
    <row r="111" spans="1:15" ht="13.5" customHeight="1">
      <c r="A111" s="167" t="s">
        <v>6</v>
      </c>
      <c r="B111" s="160" t="str">
        <f>PHONETIC(B112)</f>
        <v>シメイ</v>
      </c>
      <c r="C111" s="161"/>
      <c r="D111" s="150"/>
      <c r="E111" s="150"/>
      <c r="F111" s="150"/>
      <c r="G111" s="150"/>
      <c r="H111" s="152"/>
      <c r="I111" s="152"/>
      <c r="J111" s="152"/>
      <c r="K111" s="158"/>
      <c r="L111" s="65"/>
      <c r="M111" s="148"/>
    </row>
    <row r="112" spans="1:15" ht="15.75" customHeight="1">
      <c r="A112" s="185"/>
      <c r="B112" s="165" t="s">
        <v>59</v>
      </c>
      <c r="C112" s="166"/>
      <c r="D112" s="156"/>
      <c r="E112" s="156"/>
      <c r="F112" s="156"/>
      <c r="G112" s="156"/>
      <c r="H112" s="157"/>
      <c r="I112" s="157"/>
      <c r="J112" s="157"/>
      <c r="K112" s="159"/>
      <c r="L112" s="68"/>
      <c r="M112" s="149"/>
      <c r="N112" s="92" t="b">
        <v>0</v>
      </c>
    </row>
    <row r="113" spans="1:13" ht="22.5" customHeight="1" thickBot="1">
      <c r="A113" s="184" t="s">
        <v>7</v>
      </c>
      <c r="B113" s="184"/>
      <c r="C113" s="184"/>
      <c r="D113" s="184"/>
      <c r="E113" s="184"/>
      <c r="F113" s="2"/>
      <c r="G113" s="2"/>
      <c r="H113" s="2"/>
      <c r="I113" s="2"/>
      <c r="J113" s="2"/>
      <c r="K113" s="130" t="s">
        <v>26</v>
      </c>
      <c r="L113" s="131">
        <f>SUM(L59*660)</f>
        <v>0</v>
      </c>
      <c r="M113" s="132">
        <f>SUM(L60*1000)</f>
        <v>0</v>
      </c>
    </row>
    <row r="114" spans="1:13" ht="22.5" customHeight="1" thickBot="1">
      <c r="A114" s="1"/>
      <c r="B114" s="1" ph="1"/>
      <c r="C114" s="1"/>
      <c r="D114" s="1"/>
      <c r="E114" s="1"/>
      <c r="F114" s="1"/>
      <c r="G114" s="1"/>
      <c r="H114" s="1"/>
      <c r="I114" s="1"/>
      <c r="J114" s="1"/>
      <c r="K114" s="55" t="s">
        <v>39</v>
      </c>
      <c r="L114" s="133">
        <f>SUM((J10+L59)*660)</f>
        <v>660</v>
      </c>
      <c r="M114" s="134">
        <f>SUM((J11+L60)*1000)</f>
        <v>0</v>
      </c>
    </row>
    <row r="115" spans="1:13" ht="21">
      <c r="B115" s="92" ph="1"/>
    </row>
    <row r="116" spans="1:13" ht="21">
      <c r="B116" s="92" ph="1"/>
    </row>
    <row r="117" spans="1:13" ht="21">
      <c r="B117" s="92" ph="1"/>
    </row>
    <row r="118" spans="1:13" ht="21">
      <c r="B118" s="92" ph="1"/>
    </row>
    <row r="119" spans="1:13" ht="21">
      <c r="B119" s="92" ph="1"/>
    </row>
    <row r="120" spans="1:13" ht="21">
      <c r="B120" s="92" ph="1"/>
    </row>
    <row r="121" spans="1:13" ht="21">
      <c r="B121" s="92" ph="1"/>
    </row>
    <row r="122" spans="1:13" ht="21">
      <c r="B122" s="92" ph="1"/>
    </row>
    <row r="123" spans="1:13" ht="21">
      <c r="B123" s="92" ph="1"/>
    </row>
    <row r="124" spans="1:13" ht="21">
      <c r="B124" s="92" ph="1"/>
    </row>
    <row r="125" spans="1:13" ht="21">
      <c r="B125" s="92" ph="1"/>
    </row>
    <row r="126" spans="1:13" ht="21">
      <c r="B126" s="92" ph="1"/>
    </row>
    <row r="127" spans="1:13" ht="21">
      <c r="B127" s="92" ph="1"/>
    </row>
    <row r="128" spans="1:13" ht="21">
      <c r="B128" s="92" ph="1"/>
    </row>
  </sheetData>
  <sheetProtection sheet="1" objects="1" scenarios="1"/>
  <protectedRanges>
    <protectedRange sqref="L64:M112 L16:O48" name="範囲1"/>
    <protectedRange sqref="L64:M114 L16:M49" name="範囲2"/>
  </protectedRanges>
  <mergeCells count="400">
    <mergeCell ref="J13:K13"/>
    <mergeCell ref="B13:I14"/>
    <mergeCell ref="A1:M1"/>
    <mergeCell ref="D109:E110"/>
    <mergeCell ref="F109:F110"/>
    <mergeCell ref="G109:G110"/>
    <mergeCell ref="H109:J110"/>
    <mergeCell ref="M103:M112"/>
    <mergeCell ref="F101:F102"/>
    <mergeCell ref="G101:G102"/>
    <mergeCell ref="H101:J102"/>
    <mergeCell ref="K101:K102"/>
    <mergeCell ref="D103:E104"/>
    <mergeCell ref="F103:F104"/>
    <mergeCell ref="G103:G104"/>
    <mergeCell ref="H103:J104"/>
    <mergeCell ref="D111:E112"/>
    <mergeCell ref="F111:F112"/>
    <mergeCell ref="G111:G112"/>
    <mergeCell ref="H111:J112"/>
    <mergeCell ref="K103:K104"/>
    <mergeCell ref="K105:K106"/>
    <mergeCell ref="K107:K108"/>
    <mergeCell ref="K109:K110"/>
    <mergeCell ref="K111:K112"/>
    <mergeCell ref="D105:E106"/>
    <mergeCell ref="F105:F106"/>
    <mergeCell ref="G105:G106"/>
    <mergeCell ref="H105:J106"/>
    <mergeCell ref="D107:E108"/>
    <mergeCell ref="F107:F108"/>
    <mergeCell ref="G107:G108"/>
    <mergeCell ref="F97:F98"/>
    <mergeCell ref="G97:G98"/>
    <mergeCell ref="H97:J98"/>
    <mergeCell ref="H107:J108"/>
    <mergeCell ref="K97:K98"/>
    <mergeCell ref="D99:E100"/>
    <mergeCell ref="F99:F100"/>
    <mergeCell ref="G99:G100"/>
    <mergeCell ref="H99:J100"/>
    <mergeCell ref="K99:K100"/>
    <mergeCell ref="F93:F94"/>
    <mergeCell ref="G93:G94"/>
    <mergeCell ref="H93:J94"/>
    <mergeCell ref="K93:K94"/>
    <mergeCell ref="D95:E96"/>
    <mergeCell ref="F95:F96"/>
    <mergeCell ref="G95:G96"/>
    <mergeCell ref="H95:J96"/>
    <mergeCell ref="K95:K96"/>
    <mergeCell ref="D89:E90"/>
    <mergeCell ref="F89:F90"/>
    <mergeCell ref="G89:G90"/>
    <mergeCell ref="H89:J90"/>
    <mergeCell ref="K89:K90"/>
    <mergeCell ref="D91:E92"/>
    <mergeCell ref="F91:F92"/>
    <mergeCell ref="G91:G92"/>
    <mergeCell ref="H91:J92"/>
    <mergeCell ref="K91:K92"/>
    <mergeCell ref="K83:K84"/>
    <mergeCell ref="D85:E86"/>
    <mergeCell ref="F85:F86"/>
    <mergeCell ref="G85:G86"/>
    <mergeCell ref="H85:J86"/>
    <mergeCell ref="K85:K86"/>
    <mergeCell ref="D87:E88"/>
    <mergeCell ref="F87:F88"/>
    <mergeCell ref="G87:G88"/>
    <mergeCell ref="H87:J88"/>
    <mergeCell ref="K87:K88"/>
    <mergeCell ref="D83:E84"/>
    <mergeCell ref="F83:F84"/>
    <mergeCell ref="G83:G84"/>
    <mergeCell ref="H83:J84"/>
    <mergeCell ref="D81:E82"/>
    <mergeCell ref="F81:F82"/>
    <mergeCell ref="G81:G82"/>
    <mergeCell ref="H81:J82"/>
    <mergeCell ref="K81:K82"/>
    <mergeCell ref="D77:E78"/>
    <mergeCell ref="F77:F78"/>
    <mergeCell ref="G77:G78"/>
    <mergeCell ref="H77:J78"/>
    <mergeCell ref="D75:E76"/>
    <mergeCell ref="F75:F76"/>
    <mergeCell ref="G75:G76"/>
    <mergeCell ref="H75:J76"/>
    <mergeCell ref="K75:K76"/>
    <mergeCell ref="K77:K78"/>
    <mergeCell ref="D79:E80"/>
    <mergeCell ref="F79:F80"/>
    <mergeCell ref="G79:G80"/>
    <mergeCell ref="H79:J80"/>
    <mergeCell ref="K79:K80"/>
    <mergeCell ref="G69:G70"/>
    <mergeCell ref="H69:J70"/>
    <mergeCell ref="K69:K70"/>
    <mergeCell ref="D71:E72"/>
    <mergeCell ref="F71:F72"/>
    <mergeCell ref="G71:G72"/>
    <mergeCell ref="H71:J72"/>
    <mergeCell ref="K71:K72"/>
    <mergeCell ref="D73:E74"/>
    <mergeCell ref="F73:F74"/>
    <mergeCell ref="G73:G74"/>
    <mergeCell ref="H73:J74"/>
    <mergeCell ref="K73:K74"/>
    <mergeCell ref="A12:K12"/>
    <mergeCell ref="D65:E66"/>
    <mergeCell ref="F65:F66"/>
    <mergeCell ref="G65:G66"/>
    <mergeCell ref="H65:J66"/>
    <mergeCell ref="K65:K66"/>
    <mergeCell ref="D67:E68"/>
    <mergeCell ref="F67:F68"/>
    <mergeCell ref="G67:G68"/>
    <mergeCell ref="H67:J68"/>
    <mergeCell ref="K67:K68"/>
    <mergeCell ref="K19:K20"/>
    <mergeCell ref="B21:C21"/>
    <mergeCell ref="D21:E22"/>
    <mergeCell ref="A45:A46"/>
    <mergeCell ref="A47:A48"/>
    <mergeCell ref="B31:C31"/>
    <mergeCell ref="B28:C28"/>
    <mergeCell ref="H15:J15"/>
    <mergeCell ref="D15:E15"/>
    <mergeCell ref="A17:A18"/>
    <mergeCell ref="A19:A20"/>
    <mergeCell ref="B26:C26"/>
    <mergeCell ref="D17:E18"/>
    <mergeCell ref="D7:E7"/>
    <mergeCell ref="B2:C2"/>
    <mergeCell ref="K5:M5"/>
    <mergeCell ref="B4:E4"/>
    <mergeCell ref="C5:H5"/>
    <mergeCell ref="I5:J5"/>
    <mergeCell ref="D2:G2"/>
    <mergeCell ref="B16:K16"/>
    <mergeCell ref="G7:M7"/>
    <mergeCell ref="M16:M20"/>
    <mergeCell ref="L17:L18"/>
    <mergeCell ref="L19:L20"/>
    <mergeCell ref="B3:E3"/>
    <mergeCell ref="B6:C6"/>
    <mergeCell ref="B9:E9"/>
    <mergeCell ref="B10:E10"/>
    <mergeCell ref="L9:M9"/>
    <mergeCell ref="F9:G9"/>
    <mergeCell ref="G10:I10"/>
    <mergeCell ref="G11:I11"/>
    <mergeCell ref="B18:C18"/>
    <mergeCell ref="B20:C20"/>
    <mergeCell ref="B7:C7"/>
    <mergeCell ref="B8:C8"/>
    <mergeCell ref="F17:F18"/>
    <mergeCell ref="G17:G18"/>
    <mergeCell ref="H17:J18"/>
    <mergeCell ref="K17:K18"/>
    <mergeCell ref="B17:C17"/>
    <mergeCell ref="B19:C19"/>
    <mergeCell ref="D19:E20"/>
    <mergeCell ref="F19:F20"/>
    <mergeCell ref="G19:G20"/>
    <mergeCell ref="H19:J20"/>
    <mergeCell ref="B74:C74"/>
    <mergeCell ref="B86:C86"/>
    <mergeCell ref="B82:C82"/>
    <mergeCell ref="B30:C30"/>
    <mergeCell ref="B24:C24"/>
    <mergeCell ref="E54:H54"/>
    <mergeCell ref="E55:H55"/>
    <mergeCell ref="H51:J51"/>
    <mergeCell ref="E53:H53"/>
    <mergeCell ref="A49:E49"/>
    <mergeCell ref="C53:D53"/>
    <mergeCell ref="B38:C38"/>
    <mergeCell ref="F51:G51"/>
    <mergeCell ref="H50:I50"/>
    <mergeCell ref="F49:J49"/>
    <mergeCell ref="F50:G50"/>
    <mergeCell ref="B40:C40"/>
    <mergeCell ref="A31:A32"/>
    <mergeCell ref="A33:A34"/>
    <mergeCell ref="A35:A36"/>
    <mergeCell ref="A37:A38"/>
    <mergeCell ref="A39:A40"/>
    <mergeCell ref="A41:A42"/>
    <mergeCell ref="A43:A44"/>
    <mergeCell ref="A113:E113"/>
    <mergeCell ref="B94:C94"/>
    <mergeCell ref="B108:C108"/>
    <mergeCell ref="B110:C110"/>
    <mergeCell ref="B112:C112"/>
    <mergeCell ref="B106:C106"/>
    <mergeCell ref="B104:C104"/>
    <mergeCell ref="B96:C96"/>
    <mergeCell ref="B102:C102"/>
    <mergeCell ref="B100:C100"/>
    <mergeCell ref="A99:A100"/>
    <mergeCell ref="A101:A102"/>
    <mergeCell ref="A103:A104"/>
    <mergeCell ref="A105:A106"/>
    <mergeCell ref="A107:A108"/>
    <mergeCell ref="A109:A110"/>
    <mergeCell ref="A111:A112"/>
    <mergeCell ref="B107:C107"/>
    <mergeCell ref="B109:C109"/>
    <mergeCell ref="B111:C111"/>
    <mergeCell ref="D93:E94"/>
    <mergeCell ref="D97:E98"/>
    <mergeCell ref="D101:E102"/>
    <mergeCell ref="B98:C98"/>
    <mergeCell ref="I59:K59"/>
    <mergeCell ref="I60:K60"/>
    <mergeCell ref="A57:M57"/>
    <mergeCell ref="B58:C58"/>
    <mergeCell ref="D58:G58"/>
    <mergeCell ref="B72:C72"/>
    <mergeCell ref="B64:C64"/>
    <mergeCell ref="B66:C66"/>
    <mergeCell ref="B68:C68"/>
    <mergeCell ref="B70:C70"/>
    <mergeCell ref="D62:E62"/>
    <mergeCell ref="H62:J62"/>
    <mergeCell ref="D63:E64"/>
    <mergeCell ref="F63:F64"/>
    <mergeCell ref="G63:G64"/>
    <mergeCell ref="H63:J64"/>
    <mergeCell ref="K63:K64"/>
    <mergeCell ref="B63:C63"/>
    <mergeCell ref="B65:C65"/>
    <mergeCell ref="B67:C67"/>
    <mergeCell ref="B69:C69"/>
    <mergeCell ref="B71:C71"/>
    <mergeCell ref="D69:E70"/>
    <mergeCell ref="F69:F70"/>
    <mergeCell ref="A21:A22"/>
    <mergeCell ref="A23:A24"/>
    <mergeCell ref="A25:A26"/>
    <mergeCell ref="A27:A28"/>
    <mergeCell ref="A29:A30"/>
    <mergeCell ref="B88:C88"/>
    <mergeCell ref="B81:C81"/>
    <mergeCell ref="A63:A64"/>
    <mergeCell ref="A65:A66"/>
    <mergeCell ref="A67:A68"/>
    <mergeCell ref="A69:A70"/>
    <mergeCell ref="A71:A72"/>
    <mergeCell ref="A73:A74"/>
    <mergeCell ref="A75:A76"/>
    <mergeCell ref="A77:A78"/>
    <mergeCell ref="A79:A80"/>
    <mergeCell ref="A81:A82"/>
    <mergeCell ref="A83:A84"/>
    <mergeCell ref="A85:A86"/>
    <mergeCell ref="A87:A88"/>
    <mergeCell ref="B45:C45"/>
    <mergeCell ref="B47:C47"/>
    <mergeCell ref="B32:C32"/>
    <mergeCell ref="B36:C36"/>
    <mergeCell ref="A89:A90"/>
    <mergeCell ref="A91:A92"/>
    <mergeCell ref="A93:A94"/>
    <mergeCell ref="A95:A96"/>
    <mergeCell ref="A97:A98"/>
    <mergeCell ref="F21:F22"/>
    <mergeCell ref="G21:G22"/>
    <mergeCell ref="H21:J22"/>
    <mergeCell ref="K21:K22"/>
    <mergeCell ref="B25:C25"/>
    <mergeCell ref="B27:C27"/>
    <mergeCell ref="B29:C29"/>
    <mergeCell ref="D25:E26"/>
    <mergeCell ref="F25:F26"/>
    <mergeCell ref="G25:G26"/>
    <mergeCell ref="H25:J26"/>
    <mergeCell ref="K25:K26"/>
    <mergeCell ref="D27:E28"/>
    <mergeCell ref="B33:C33"/>
    <mergeCell ref="B35:C35"/>
    <mergeCell ref="B37:C37"/>
    <mergeCell ref="B39:C39"/>
    <mergeCell ref="B41:C41"/>
    <mergeCell ref="B43:C43"/>
    <mergeCell ref="L21:L22"/>
    <mergeCell ref="M21:M22"/>
    <mergeCell ref="L23:L24"/>
    <mergeCell ref="M23:M24"/>
    <mergeCell ref="B23:C23"/>
    <mergeCell ref="K23:K24"/>
    <mergeCell ref="H23:J24"/>
    <mergeCell ref="G23:G24"/>
    <mergeCell ref="F23:F24"/>
    <mergeCell ref="D23:E24"/>
    <mergeCell ref="B22:C22"/>
    <mergeCell ref="B34:C34"/>
    <mergeCell ref="B89:C89"/>
    <mergeCell ref="B91:C91"/>
    <mergeCell ref="B93:C93"/>
    <mergeCell ref="B95:C95"/>
    <mergeCell ref="B97:C97"/>
    <mergeCell ref="B99:C99"/>
    <mergeCell ref="B101:C101"/>
    <mergeCell ref="B103:C103"/>
    <mergeCell ref="B83:C83"/>
    <mergeCell ref="B85:C85"/>
    <mergeCell ref="B87:C87"/>
    <mergeCell ref="B42:C42"/>
    <mergeCell ref="B44:C44"/>
    <mergeCell ref="B46:C46"/>
    <mergeCell ref="B48:C48"/>
    <mergeCell ref="B84:C84"/>
    <mergeCell ref="B78:C78"/>
    <mergeCell ref="B80:C80"/>
    <mergeCell ref="B76:C76"/>
    <mergeCell ref="B73:C73"/>
    <mergeCell ref="B75:C75"/>
    <mergeCell ref="B77:C77"/>
    <mergeCell ref="B79:C79"/>
    <mergeCell ref="B105:C105"/>
    <mergeCell ref="B92:C92"/>
    <mergeCell ref="B90:C90"/>
    <mergeCell ref="F27:F28"/>
    <mergeCell ref="G27:G28"/>
    <mergeCell ref="H27:J28"/>
    <mergeCell ref="K27:K28"/>
    <mergeCell ref="D29:E30"/>
    <mergeCell ref="F29:F30"/>
    <mergeCell ref="G29:G30"/>
    <mergeCell ref="H29:J30"/>
    <mergeCell ref="K29:K30"/>
    <mergeCell ref="D31:E32"/>
    <mergeCell ref="F31:F32"/>
    <mergeCell ref="G31:G32"/>
    <mergeCell ref="H31:J32"/>
    <mergeCell ref="K31:K32"/>
    <mergeCell ref="D33:E34"/>
    <mergeCell ref="G37:G38"/>
    <mergeCell ref="H37:J38"/>
    <mergeCell ref="K37:K38"/>
    <mergeCell ref="D39:E40"/>
    <mergeCell ref="F39:F40"/>
    <mergeCell ref="G39:G40"/>
    <mergeCell ref="D37:E38"/>
    <mergeCell ref="F37:F38"/>
    <mergeCell ref="H39:J40"/>
    <mergeCell ref="K39:K40"/>
    <mergeCell ref="F33:F34"/>
    <mergeCell ref="G33:G34"/>
    <mergeCell ref="H33:J34"/>
    <mergeCell ref="K33:K34"/>
    <mergeCell ref="D35:E36"/>
    <mergeCell ref="F35:F36"/>
    <mergeCell ref="G35:G36"/>
    <mergeCell ref="H35:J36"/>
    <mergeCell ref="K35:K36"/>
    <mergeCell ref="D41:E42"/>
    <mergeCell ref="F41:F42"/>
    <mergeCell ref="G41:G42"/>
    <mergeCell ref="H41:J42"/>
    <mergeCell ref="K41:K42"/>
    <mergeCell ref="D43:E44"/>
    <mergeCell ref="F43:F44"/>
    <mergeCell ref="G43:G44"/>
    <mergeCell ref="H43:J44"/>
    <mergeCell ref="K43:K44"/>
    <mergeCell ref="D45:E46"/>
    <mergeCell ref="F45:F46"/>
    <mergeCell ref="G45:G46"/>
    <mergeCell ref="H45:J46"/>
    <mergeCell ref="K45:K46"/>
    <mergeCell ref="D47:E48"/>
    <mergeCell ref="F47:F48"/>
    <mergeCell ref="G47:G48"/>
    <mergeCell ref="H47:J48"/>
    <mergeCell ref="K47:K48"/>
    <mergeCell ref="M25:M26"/>
    <mergeCell ref="L25:L26"/>
    <mergeCell ref="L47:L48"/>
    <mergeCell ref="L45:L46"/>
    <mergeCell ref="L43:L44"/>
    <mergeCell ref="L41:L42"/>
    <mergeCell ref="M39:M40"/>
    <mergeCell ref="L39:L40"/>
    <mergeCell ref="L37:L38"/>
    <mergeCell ref="M37:M38"/>
    <mergeCell ref="M35:M36"/>
    <mergeCell ref="L35:L36"/>
    <mergeCell ref="M33:M34"/>
    <mergeCell ref="L33:L34"/>
    <mergeCell ref="L31:L32"/>
    <mergeCell ref="M31:M32"/>
    <mergeCell ref="M29:M30"/>
    <mergeCell ref="L29:L30"/>
    <mergeCell ref="M27:M28"/>
    <mergeCell ref="L27:L28"/>
    <mergeCell ref="M41:M48"/>
  </mergeCells>
  <phoneticPr fontId="1"/>
  <printOptions horizontalCentered="1"/>
  <pageMargins left="0.23622047244094491" right="0" top="0.39370078740157483" bottom="0" header="0.51181102362204722" footer="0.31496062992125984"/>
  <pageSetup paperSize="9" scale="95" orientation="portrait" r:id="rId1"/>
  <rowBreaks count="1" manualBreakCount="1">
    <brk id="56" max="16383" man="1"/>
  </rowBreaks>
  <colBreaks count="1" manualBreakCount="1">
    <brk id="13" max="1048575" man="1"/>
  </colBreaks>
  <ignoredErrors>
    <ignoredError sqref="H50:H51" emptyCellReference="1"/>
    <ignoredError sqref="B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66" r:id="rId4" name="Check Box 42">
              <controlPr locked="0" defaultSize="0" autoFill="0" autoLine="0" autoPict="0">
                <anchor moveWithCells="1">
                  <from>
                    <xdr:col>11</xdr:col>
                    <xdr:colOff>142875</xdr:colOff>
                    <xdr:row>18</xdr:row>
                    <xdr:rowOff>57150</xdr:rowOff>
                  </from>
                  <to>
                    <xdr:col>11</xdr:col>
                    <xdr:colOff>381000</xdr:colOff>
                    <xdr:row>19</xdr:row>
                    <xdr:rowOff>161925</xdr:rowOff>
                  </to>
                </anchor>
              </controlPr>
            </control>
          </mc:Choice>
        </mc:AlternateContent>
        <mc:AlternateContent xmlns:mc="http://schemas.openxmlformats.org/markup-compatibility/2006">
          <mc:Choice Requires="x14">
            <control shapeId="1417" r:id="rId5" name="Check Box 393">
              <controlPr locked="0" defaultSize="0" autoFill="0" autoLine="0" autoPict="0">
                <anchor moveWithCells="1">
                  <from>
                    <xdr:col>11</xdr:col>
                    <xdr:colOff>133350</xdr:colOff>
                    <xdr:row>22</xdr:row>
                    <xdr:rowOff>47625</xdr:rowOff>
                  </from>
                  <to>
                    <xdr:col>11</xdr:col>
                    <xdr:colOff>371475</xdr:colOff>
                    <xdr:row>23</xdr:row>
                    <xdr:rowOff>152400</xdr:rowOff>
                  </to>
                </anchor>
              </controlPr>
            </control>
          </mc:Choice>
        </mc:AlternateContent>
        <mc:AlternateContent xmlns:mc="http://schemas.openxmlformats.org/markup-compatibility/2006">
          <mc:Choice Requires="x14">
            <control shapeId="1418" r:id="rId6" name="Check Box 394">
              <controlPr locked="0" defaultSize="0" autoFill="0" autoLine="0" autoPict="0">
                <anchor moveWithCells="1">
                  <from>
                    <xdr:col>11</xdr:col>
                    <xdr:colOff>133350</xdr:colOff>
                    <xdr:row>24</xdr:row>
                    <xdr:rowOff>47625</xdr:rowOff>
                  </from>
                  <to>
                    <xdr:col>11</xdr:col>
                    <xdr:colOff>371475</xdr:colOff>
                    <xdr:row>25</xdr:row>
                    <xdr:rowOff>152400</xdr:rowOff>
                  </to>
                </anchor>
              </controlPr>
            </control>
          </mc:Choice>
        </mc:AlternateContent>
        <mc:AlternateContent xmlns:mc="http://schemas.openxmlformats.org/markup-compatibility/2006">
          <mc:Choice Requires="x14">
            <control shapeId="1419" r:id="rId7" name="Check Box 395">
              <controlPr locked="0" defaultSize="0" autoFill="0" autoLine="0" autoPict="0">
                <anchor moveWithCells="1">
                  <from>
                    <xdr:col>11</xdr:col>
                    <xdr:colOff>133350</xdr:colOff>
                    <xdr:row>26</xdr:row>
                    <xdr:rowOff>38100</xdr:rowOff>
                  </from>
                  <to>
                    <xdr:col>11</xdr:col>
                    <xdr:colOff>371475</xdr:colOff>
                    <xdr:row>27</xdr:row>
                    <xdr:rowOff>142875</xdr:rowOff>
                  </to>
                </anchor>
              </controlPr>
            </control>
          </mc:Choice>
        </mc:AlternateContent>
        <mc:AlternateContent xmlns:mc="http://schemas.openxmlformats.org/markup-compatibility/2006">
          <mc:Choice Requires="x14">
            <control shapeId="1420" r:id="rId8" name="Check Box 396">
              <controlPr locked="0" defaultSize="0" autoFill="0" autoLine="0" autoPict="0">
                <anchor moveWithCells="1">
                  <from>
                    <xdr:col>11</xdr:col>
                    <xdr:colOff>133350</xdr:colOff>
                    <xdr:row>28</xdr:row>
                    <xdr:rowOff>38100</xdr:rowOff>
                  </from>
                  <to>
                    <xdr:col>11</xdr:col>
                    <xdr:colOff>371475</xdr:colOff>
                    <xdr:row>29</xdr:row>
                    <xdr:rowOff>142875</xdr:rowOff>
                  </to>
                </anchor>
              </controlPr>
            </control>
          </mc:Choice>
        </mc:AlternateContent>
        <mc:AlternateContent xmlns:mc="http://schemas.openxmlformats.org/markup-compatibility/2006">
          <mc:Choice Requires="x14">
            <control shapeId="1421" r:id="rId9" name="Check Box 397">
              <controlPr locked="0" defaultSize="0" autoFill="0" autoLine="0" autoPict="0">
                <anchor moveWithCells="1">
                  <from>
                    <xdr:col>11</xdr:col>
                    <xdr:colOff>133350</xdr:colOff>
                    <xdr:row>30</xdr:row>
                    <xdr:rowOff>38100</xdr:rowOff>
                  </from>
                  <to>
                    <xdr:col>11</xdr:col>
                    <xdr:colOff>371475</xdr:colOff>
                    <xdr:row>31</xdr:row>
                    <xdr:rowOff>142875</xdr:rowOff>
                  </to>
                </anchor>
              </controlPr>
            </control>
          </mc:Choice>
        </mc:AlternateContent>
        <mc:AlternateContent xmlns:mc="http://schemas.openxmlformats.org/markup-compatibility/2006">
          <mc:Choice Requires="x14">
            <control shapeId="1422" r:id="rId10" name="Check Box 398">
              <controlPr locked="0" defaultSize="0" autoFill="0" autoLine="0" autoPict="0">
                <anchor moveWithCells="1">
                  <from>
                    <xdr:col>11</xdr:col>
                    <xdr:colOff>133350</xdr:colOff>
                    <xdr:row>32</xdr:row>
                    <xdr:rowOff>38100</xdr:rowOff>
                  </from>
                  <to>
                    <xdr:col>11</xdr:col>
                    <xdr:colOff>371475</xdr:colOff>
                    <xdr:row>33</xdr:row>
                    <xdr:rowOff>142875</xdr:rowOff>
                  </to>
                </anchor>
              </controlPr>
            </control>
          </mc:Choice>
        </mc:AlternateContent>
        <mc:AlternateContent xmlns:mc="http://schemas.openxmlformats.org/markup-compatibility/2006">
          <mc:Choice Requires="x14">
            <control shapeId="1423" r:id="rId11" name="Check Box 399">
              <controlPr locked="0" defaultSize="0" autoFill="0" autoLine="0" autoPict="0">
                <anchor moveWithCells="1">
                  <from>
                    <xdr:col>11</xdr:col>
                    <xdr:colOff>133350</xdr:colOff>
                    <xdr:row>34</xdr:row>
                    <xdr:rowOff>38100</xdr:rowOff>
                  </from>
                  <to>
                    <xdr:col>11</xdr:col>
                    <xdr:colOff>371475</xdr:colOff>
                    <xdr:row>35</xdr:row>
                    <xdr:rowOff>142875</xdr:rowOff>
                  </to>
                </anchor>
              </controlPr>
            </control>
          </mc:Choice>
        </mc:AlternateContent>
        <mc:AlternateContent xmlns:mc="http://schemas.openxmlformats.org/markup-compatibility/2006">
          <mc:Choice Requires="x14">
            <control shapeId="1424" r:id="rId12" name="Check Box 400">
              <controlPr locked="0" defaultSize="0" autoFill="0" autoLine="0" autoPict="0">
                <anchor moveWithCells="1">
                  <from>
                    <xdr:col>11</xdr:col>
                    <xdr:colOff>133350</xdr:colOff>
                    <xdr:row>36</xdr:row>
                    <xdr:rowOff>47625</xdr:rowOff>
                  </from>
                  <to>
                    <xdr:col>11</xdr:col>
                    <xdr:colOff>371475</xdr:colOff>
                    <xdr:row>37</xdr:row>
                    <xdr:rowOff>152400</xdr:rowOff>
                  </to>
                </anchor>
              </controlPr>
            </control>
          </mc:Choice>
        </mc:AlternateContent>
        <mc:AlternateContent xmlns:mc="http://schemas.openxmlformats.org/markup-compatibility/2006">
          <mc:Choice Requires="x14">
            <control shapeId="1425" r:id="rId13" name="Check Box 401">
              <controlPr locked="0" defaultSize="0" autoFill="0" autoLine="0" autoPict="0">
                <anchor moveWithCells="1">
                  <from>
                    <xdr:col>11</xdr:col>
                    <xdr:colOff>133350</xdr:colOff>
                    <xdr:row>38</xdr:row>
                    <xdr:rowOff>47625</xdr:rowOff>
                  </from>
                  <to>
                    <xdr:col>11</xdr:col>
                    <xdr:colOff>371475</xdr:colOff>
                    <xdr:row>39</xdr:row>
                    <xdr:rowOff>152400</xdr:rowOff>
                  </to>
                </anchor>
              </controlPr>
            </control>
          </mc:Choice>
        </mc:AlternateContent>
        <mc:AlternateContent xmlns:mc="http://schemas.openxmlformats.org/markup-compatibility/2006">
          <mc:Choice Requires="x14">
            <control shapeId="1426" r:id="rId14" name="Check Box 402">
              <controlPr locked="0" defaultSize="0" autoFill="0" autoLine="0" autoPict="0">
                <anchor moveWithCells="1">
                  <from>
                    <xdr:col>11</xdr:col>
                    <xdr:colOff>133350</xdr:colOff>
                    <xdr:row>40</xdr:row>
                    <xdr:rowOff>47625</xdr:rowOff>
                  </from>
                  <to>
                    <xdr:col>11</xdr:col>
                    <xdr:colOff>371475</xdr:colOff>
                    <xdr:row>41</xdr:row>
                    <xdr:rowOff>152400</xdr:rowOff>
                  </to>
                </anchor>
              </controlPr>
            </control>
          </mc:Choice>
        </mc:AlternateContent>
        <mc:AlternateContent xmlns:mc="http://schemas.openxmlformats.org/markup-compatibility/2006">
          <mc:Choice Requires="x14">
            <control shapeId="1427" r:id="rId15" name="Check Box 403">
              <controlPr locked="0" defaultSize="0" autoFill="0" autoLine="0" autoPict="0">
                <anchor moveWithCells="1">
                  <from>
                    <xdr:col>11</xdr:col>
                    <xdr:colOff>142875</xdr:colOff>
                    <xdr:row>42</xdr:row>
                    <xdr:rowOff>47625</xdr:rowOff>
                  </from>
                  <to>
                    <xdr:col>11</xdr:col>
                    <xdr:colOff>381000</xdr:colOff>
                    <xdr:row>43</xdr:row>
                    <xdr:rowOff>152400</xdr:rowOff>
                  </to>
                </anchor>
              </controlPr>
            </control>
          </mc:Choice>
        </mc:AlternateContent>
        <mc:AlternateContent xmlns:mc="http://schemas.openxmlformats.org/markup-compatibility/2006">
          <mc:Choice Requires="x14">
            <control shapeId="1428" r:id="rId16" name="Check Box 404">
              <controlPr locked="0" defaultSize="0" autoFill="0" autoLine="0" autoPict="0">
                <anchor moveWithCells="1">
                  <from>
                    <xdr:col>11</xdr:col>
                    <xdr:colOff>142875</xdr:colOff>
                    <xdr:row>44</xdr:row>
                    <xdr:rowOff>47625</xdr:rowOff>
                  </from>
                  <to>
                    <xdr:col>11</xdr:col>
                    <xdr:colOff>381000</xdr:colOff>
                    <xdr:row>45</xdr:row>
                    <xdr:rowOff>152400</xdr:rowOff>
                  </to>
                </anchor>
              </controlPr>
            </control>
          </mc:Choice>
        </mc:AlternateContent>
        <mc:AlternateContent xmlns:mc="http://schemas.openxmlformats.org/markup-compatibility/2006">
          <mc:Choice Requires="x14">
            <control shapeId="1429" r:id="rId17" name="Check Box 405">
              <controlPr locked="0" defaultSize="0" autoFill="0" autoLine="0" autoPict="0">
                <anchor moveWithCells="1">
                  <from>
                    <xdr:col>11</xdr:col>
                    <xdr:colOff>133350</xdr:colOff>
                    <xdr:row>46</xdr:row>
                    <xdr:rowOff>47625</xdr:rowOff>
                  </from>
                  <to>
                    <xdr:col>11</xdr:col>
                    <xdr:colOff>371475</xdr:colOff>
                    <xdr:row>47</xdr:row>
                    <xdr:rowOff>152400</xdr:rowOff>
                  </to>
                </anchor>
              </controlPr>
            </control>
          </mc:Choice>
        </mc:AlternateContent>
        <mc:AlternateContent xmlns:mc="http://schemas.openxmlformats.org/markup-compatibility/2006">
          <mc:Choice Requires="x14">
            <control shapeId="1486" r:id="rId18" name="Check Box 462">
              <controlPr locked="0" defaultSize="0" autoFill="0" autoLine="0" autoPict="0">
                <anchor moveWithCells="1">
                  <from>
                    <xdr:col>12</xdr:col>
                    <xdr:colOff>133350</xdr:colOff>
                    <xdr:row>22</xdr:row>
                    <xdr:rowOff>57150</xdr:rowOff>
                  </from>
                  <to>
                    <xdr:col>12</xdr:col>
                    <xdr:colOff>371475</xdr:colOff>
                    <xdr:row>23</xdr:row>
                    <xdr:rowOff>161925</xdr:rowOff>
                  </to>
                </anchor>
              </controlPr>
            </control>
          </mc:Choice>
        </mc:AlternateContent>
        <mc:AlternateContent xmlns:mc="http://schemas.openxmlformats.org/markup-compatibility/2006">
          <mc:Choice Requires="x14">
            <control shapeId="1504" r:id="rId19" name="Check Box 480">
              <controlPr locked="0" defaultSize="0" autoFill="0" autoLine="0" autoPict="0">
                <anchor moveWithCells="1">
                  <from>
                    <xdr:col>12</xdr:col>
                    <xdr:colOff>133350</xdr:colOff>
                    <xdr:row>24</xdr:row>
                    <xdr:rowOff>47625</xdr:rowOff>
                  </from>
                  <to>
                    <xdr:col>12</xdr:col>
                    <xdr:colOff>371475</xdr:colOff>
                    <xdr:row>25</xdr:row>
                    <xdr:rowOff>152400</xdr:rowOff>
                  </to>
                </anchor>
              </controlPr>
            </control>
          </mc:Choice>
        </mc:AlternateContent>
        <mc:AlternateContent xmlns:mc="http://schemas.openxmlformats.org/markup-compatibility/2006">
          <mc:Choice Requires="x14">
            <control shapeId="1505" r:id="rId20" name="Check Box 481">
              <controlPr locked="0" defaultSize="0" autoFill="0" autoLine="0" autoPict="0">
                <anchor moveWithCells="1">
                  <from>
                    <xdr:col>12</xdr:col>
                    <xdr:colOff>133350</xdr:colOff>
                    <xdr:row>26</xdr:row>
                    <xdr:rowOff>47625</xdr:rowOff>
                  </from>
                  <to>
                    <xdr:col>12</xdr:col>
                    <xdr:colOff>371475</xdr:colOff>
                    <xdr:row>27</xdr:row>
                    <xdr:rowOff>152400</xdr:rowOff>
                  </to>
                </anchor>
              </controlPr>
            </control>
          </mc:Choice>
        </mc:AlternateContent>
        <mc:AlternateContent xmlns:mc="http://schemas.openxmlformats.org/markup-compatibility/2006">
          <mc:Choice Requires="x14">
            <control shapeId="1506" r:id="rId21" name="Check Box 482">
              <controlPr locked="0" defaultSize="0" autoFill="0" autoLine="0" autoPict="0">
                <anchor moveWithCells="1">
                  <from>
                    <xdr:col>12</xdr:col>
                    <xdr:colOff>133350</xdr:colOff>
                    <xdr:row>28</xdr:row>
                    <xdr:rowOff>47625</xdr:rowOff>
                  </from>
                  <to>
                    <xdr:col>12</xdr:col>
                    <xdr:colOff>371475</xdr:colOff>
                    <xdr:row>29</xdr:row>
                    <xdr:rowOff>152400</xdr:rowOff>
                  </to>
                </anchor>
              </controlPr>
            </control>
          </mc:Choice>
        </mc:AlternateContent>
        <mc:AlternateContent xmlns:mc="http://schemas.openxmlformats.org/markup-compatibility/2006">
          <mc:Choice Requires="x14">
            <control shapeId="1507" r:id="rId22" name="Check Box 483">
              <controlPr locked="0" defaultSize="0" autoFill="0" autoLine="0" autoPict="0">
                <anchor moveWithCells="1">
                  <from>
                    <xdr:col>12</xdr:col>
                    <xdr:colOff>133350</xdr:colOff>
                    <xdr:row>30</xdr:row>
                    <xdr:rowOff>28575</xdr:rowOff>
                  </from>
                  <to>
                    <xdr:col>12</xdr:col>
                    <xdr:colOff>371475</xdr:colOff>
                    <xdr:row>31</xdr:row>
                    <xdr:rowOff>133350</xdr:rowOff>
                  </to>
                </anchor>
              </controlPr>
            </control>
          </mc:Choice>
        </mc:AlternateContent>
        <mc:AlternateContent xmlns:mc="http://schemas.openxmlformats.org/markup-compatibility/2006">
          <mc:Choice Requires="x14">
            <control shapeId="1508" r:id="rId23" name="Check Box 484">
              <controlPr locked="0" defaultSize="0" autoFill="0" autoLine="0" autoPict="0">
                <anchor moveWithCells="1">
                  <from>
                    <xdr:col>12</xdr:col>
                    <xdr:colOff>133350</xdr:colOff>
                    <xdr:row>32</xdr:row>
                    <xdr:rowOff>28575</xdr:rowOff>
                  </from>
                  <to>
                    <xdr:col>12</xdr:col>
                    <xdr:colOff>371475</xdr:colOff>
                    <xdr:row>33</xdr:row>
                    <xdr:rowOff>133350</xdr:rowOff>
                  </to>
                </anchor>
              </controlPr>
            </control>
          </mc:Choice>
        </mc:AlternateContent>
        <mc:AlternateContent xmlns:mc="http://schemas.openxmlformats.org/markup-compatibility/2006">
          <mc:Choice Requires="x14">
            <control shapeId="1509" r:id="rId24" name="Check Box 485">
              <controlPr locked="0" defaultSize="0" autoFill="0" autoLine="0" autoPict="0">
                <anchor moveWithCells="1">
                  <from>
                    <xdr:col>12</xdr:col>
                    <xdr:colOff>133350</xdr:colOff>
                    <xdr:row>34</xdr:row>
                    <xdr:rowOff>47625</xdr:rowOff>
                  </from>
                  <to>
                    <xdr:col>12</xdr:col>
                    <xdr:colOff>371475</xdr:colOff>
                    <xdr:row>35</xdr:row>
                    <xdr:rowOff>152400</xdr:rowOff>
                  </to>
                </anchor>
              </controlPr>
            </control>
          </mc:Choice>
        </mc:AlternateContent>
        <mc:AlternateContent xmlns:mc="http://schemas.openxmlformats.org/markup-compatibility/2006">
          <mc:Choice Requires="x14">
            <control shapeId="1510" r:id="rId25" name="Check Box 486">
              <controlPr locked="0" defaultSize="0" autoFill="0" autoLine="0" autoPict="0">
                <anchor moveWithCells="1">
                  <from>
                    <xdr:col>12</xdr:col>
                    <xdr:colOff>133350</xdr:colOff>
                    <xdr:row>36</xdr:row>
                    <xdr:rowOff>47625</xdr:rowOff>
                  </from>
                  <to>
                    <xdr:col>12</xdr:col>
                    <xdr:colOff>371475</xdr:colOff>
                    <xdr:row>37</xdr:row>
                    <xdr:rowOff>152400</xdr:rowOff>
                  </to>
                </anchor>
              </controlPr>
            </control>
          </mc:Choice>
        </mc:AlternateContent>
        <mc:AlternateContent xmlns:mc="http://schemas.openxmlformats.org/markup-compatibility/2006">
          <mc:Choice Requires="x14">
            <control shapeId="1511" r:id="rId26" name="Check Box 487">
              <controlPr locked="0" defaultSize="0" autoFill="0" autoLine="0" autoPict="0">
                <anchor moveWithCells="1">
                  <from>
                    <xdr:col>12</xdr:col>
                    <xdr:colOff>133350</xdr:colOff>
                    <xdr:row>38</xdr:row>
                    <xdr:rowOff>47625</xdr:rowOff>
                  </from>
                  <to>
                    <xdr:col>12</xdr:col>
                    <xdr:colOff>371475</xdr:colOff>
                    <xdr:row>39</xdr:row>
                    <xdr:rowOff>152400</xdr:rowOff>
                  </to>
                </anchor>
              </controlPr>
            </control>
          </mc:Choice>
        </mc:AlternateContent>
        <mc:AlternateContent xmlns:mc="http://schemas.openxmlformats.org/markup-compatibility/2006">
          <mc:Choice Requires="x14">
            <control shapeId="1732" r:id="rId27" name="Check Box 708">
              <controlPr defaultSize="0" autoFill="0" autoLine="0" autoPict="0">
                <anchor moveWithCells="1">
                  <from>
                    <xdr:col>11</xdr:col>
                    <xdr:colOff>152400</xdr:colOff>
                    <xdr:row>15</xdr:row>
                    <xdr:rowOff>57150</xdr:rowOff>
                  </from>
                  <to>
                    <xdr:col>11</xdr:col>
                    <xdr:colOff>381000</xdr:colOff>
                    <xdr:row>15</xdr:row>
                    <xdr:rowOff>333375</xdr:rowOff>
                  </to>
                </anchor>
              </controlPr>
            </control>
          </mc:Choice>
        </mc:AlternateContent>
        <mc:AlternateContent xmlns:mc="http://schemas.openxmlformats.org/markup-compatibility/2006">
          <mc:Choice Requires="x14">
            <control shapeId="1813" r:id="rId28" name="Check Box 789">
              <controlPr defaultSize="0" autoFill="0" autoLine="0" autoPict="0">
                <anchor moveWithCells="1">
                  <from>
                    <xdr:col>11</xdr:col>
                    <xdr:colOff>142875</xdr:colOff>
                    <xdr:row>16</xdr:row>
                    <xdr:rowOff>66675</xdr:rowOff>
                  </from>
                  <to>
                    <xdr:col>11</xdr:col>
                    <xdr:colOff>381000</xdr:colOff>
                    <xdr:row>17</xdr:row>
                    <xdr:rowOff>171450</xdr:rowOff>
                  </to>
                </anchor>
              </controlPr>
            </control>
          </mc:Choice>
        </mc:AlternateContent>
        <mc:AlternateContent xmlns:mc="http://schemas.openxmlformats.org/markup-compatibility/2006">
          <mc:Choice Requires="x14">
            <control shapeId="1820" r:id="rId29" name="Check Box 796">
              <controlPr locked="0" defaultSize="0" autoFill="0" autoLine="0" autoPict="0">
                <anchor moveWithCells="1">
                  <from>
                    <xdr:col>11</xdr:col>
                    <xdr:colOff>133350</xdr:colOff>
                    <xdr:row>80</xdr:row>
                    <xdr:rowOff>66675</xdr:rowOff>
                  </from>
                  <to>
                    <xdr:col>11</xdr:col>
                    <xdr:colOff>371475</xdr:colOff>
                    <xdr:row>81</xdr:row>
                    <xdr:rowOff>171450</xdr:rowOff>
                  </to>
                </anchor>
              </controlPr>
            </control>
          </mc:Choice>
        </mc:AlternateContent>
        <mc:AlternateContent xmlns:mc="http://schemas.openxmlformats.org/markup-compatibility/2006">
          <mc:Choice Requires="x14">
            <control shapeId="1821" r:id="rId30" name="Check Box 797">
              <controlPr locked="0" defaultSize="0" autoFill="0" autoLine="0" autoPict="0">
                <anchor moveWithCells="1">
                  <from>
                    <xdr:col>11</xdr:col>
                    <xdr:colOff>133350</xdr:colOff>
                    <xdr:row>82</xdr:row>
                    <xdr:rowOff>66675</xdr:rowOff>
                  </from>
                  <to>
                    <xdr:col>11</xdr:col>
                    <xdr:colOff>371475</xdr:colOff>
                    <xdr:row>83</xdr:row>
                    <xdr:rowOff>171450</xdr:rowOff>
                  </to>
                </anchor>
              </controlPr>
            </control>
          </mc:Choice>
        </mc:AlternateContent>
        <mc:AlternateContent xmlns:mc="http://schemas.openxmlformats.org/markup-compatibility/2006">
          <mc:Choice Requires="x14">
            <control shapeId="1822" r:id="rId31" name="Check Box 798">
              <controlPr locked="0" defaultSize="0" autoFill="0" autoLine="0" autoPict="0">
                <anchor moveWithCells="1">
                  <from>
                    <xdr:col>11</xdr:col>
                    <xdr:colOff>133350</xdr:colOff>
                    <xdr:row>84</xdr:row>
                    <xdr:rowOff>66675</xdr:rowOff>
                  </from>
                  <to>
                    <xdr:col>11</xdr:col>
                    <xdr:colOff>371475</xdr:colOff>
                    <xdr:row>85</xdr:row>
                    <xdr:rowOff>171450</xdr:rowOff>
                  </to>
                </anchor>
              </controlPr>
            </control>
          </mc:Choice>
        </mc:AlternateContent>
        <mc:AlternateContent xmlns:mc="http://schemas.openxmlformats.org/markup-compatibility/2006">
          <mc:Choice Requires="x14">
            <control shapeId="1823" r:id="rId32" name="Check Box 799">
              <controlPr locked="0" defaultSize="0" autoFill="0" autoLine="0" autoPict="0">
                <anchor moveWithCells="1">
                  <from>
                    <xdr:col>11</xdr:col>
                    <xdr:colOff>133350</xdr:colOff>
                    <xdr:row>86</xdr:row>
                    <xdr:rowOff>66675</xdr:rowOff>
                  </from>
                  <to>
                    <xdr:col>11</xdr:col>
                    <xdr:colOff>371475</xdr:colOff>
                    <xdr:row>87</xdr:row>
                    <xdr:rowOff>171450</xdr:rowOff>
                  </to>
                </anchor>
              </controlPr>
            </control>
          </mc:Choice>
        </mc:AlternateContent>
        <mc:AlternateContent xmlns:mc="http://schemas.openxmlformats.org/markup-compatibility/2006">
          <mc:Choice Requires="x14">
            <control shapeId="1824" r:id="rId33" name="Check Box 800">
              <controlPr locked="0" defaultSize="0" autoFill="0" autoLine="0" autoPict="0">
                <anchor moveWithCells="1">
                  <from>
                    <xdr:col>11</xdr:col>
                    <xdr:colOff>133350</xdr:colOff>
                    <xdr:row>88</xdr:row>
                    <xdr:rowOff>66675</xdr:rowOff>
                  </from>
                  <to>
                    <xdr:col>11</xdr:col>
                    <xdr:colOff>371475</xdr:colOff>
                    <xdr:row>89</xdr:row>
                    <xdr:rowOff>171450</xdr:rowOff>
                  </to>
                </anchor>
              </controlPr>
            </control>
          </mc:Choice>
        </mc:AlternateContent>
        <mc:AlternateContent xmlns:mc="http://schemas.openxmlformats.org/markup-compatibility/2006">
          <mc:Choice Requires="x14">
            <control shapeId="1826" r:id="rId34" name="Check Box 802">
              <controlPr locked="0" defaultSize="0" autoFill="0" autoLine="0" autoPict="0">
                <anchor moveWithCells="1">
                  <from>
                    <xdr:col>11</xdr:col>
                    <xdr:colOff>133350</xdr:colOff>
                    <xdr:row>90</xdr:row>
                    <xdr:rowOff>66675</xdr:rowOff>
                  </from>
                  <to>
                    <xdr:col>11</xdr:col>
                    <xdr:colOff>371475</xdr:colOff>
                    <xdr:row>91</xdr:row>
                    <xdr:rowOff>171450</xdr:rowOff>
                  </to>
                </anchor>
              </controlPr>
            </control>
          </mc:Choice>
        </mc:AlternateContent>
        <mc:AlternateContent xmlns:mc="http://schemas.openxmlformats.org/markup-compatibility/2006">
          <mc:Choice Requires="x14">
            <control shapeId="1828" r:id="rId35" name="Check Box 804">
              <controlPr locked="0" defaultSize="0" autoFill="0" autoLine="0" autoPict="0">
                <anchor moveWithCells="1">
                  <from>
                    <xdr:col>11</xdr:col>
                    <xdr:colOff>133350</xdr:colOff>
                    <xdr:row>92</xdr:row>
                    <xdr:rowOff>66675</xdr:rowOff>
                  </from>
                  <to>
                    <xdr:col>11</xdr:col>
                    <xdr:colOff>371475</xdr:colOff>
                    <xdr:row>93</xdr:row>
                    <xdr:rowOff>171450</xdr:rowOff>
                  </to>
                </anchor>
              </controlPr>
            </control>
          </mc:Choice>
        </mc:AlternateContent>
        <mc:AlternateContent xmlns:mc="http://schemas.openxmlformats.org/markup-compatibility/2006">
          <mc:Choice Requires="x14">
            <control shapeId="1829" r:id="rId36" name="Check Box 805">
              <controlPr locked="0" defaultSize="0" autoFill="0" autoLine="0" autoPict="0">
                <anchor moveWithCells="1">
                  <from>
                    <xdr:col>11</xdr:col>
                    <xdr:colOff>133350</xdr:colOff>
                    <xdr:row>106</xdr:row>
                    <xdr:rowOff>66675</xdr:rowOff>
                  </from>
                  <to>
                    <xdr:col>11</xdr:col>
                    <xdr:colOff>371475</xdr:colOff>
                    <xdr:row>107</xdr:row>
                    <xdr:rowOff>171450</xdr:rowOff>
                  </to>
                </anchor>
              </controlPr>
            </control>
          </mc:Choice>
        </mc:AlternateContent>
        <mc:AlternateContent xmlns:mc="http://schemas.openxmlformats.org/markup-compatibility/2006">
          <mc:Choice Requires="x14">
            <control shapeId="1830" r:id="rId37" name="Check Box 806">
              <controlPr locked="0" defaultSize="0" autoFill="0" autoLine="0" autoPict="0">
                <anchor moveWithCells="1">
                  <from>
                    <xdr:col>11</xdr:col>
                    <xdr:colOff>133350</xdr:colOff>
                    <xdr:row>108</xdr:row>
                    <xdr:rowOff>66675</xdr:rowOff>
                  </from>
                  <to>
                    <xdr:col>11</xdr:col>
                    <xdr:colOff>371475</xdr:colOff>
                    <xdr:row>109</xdr:row>
                    <xdr:rowOff>171450</xdr:rowOff>
                  </to>
                </anchor>
              </controlPr>
            </control>
          </mc:Choice>
        </mc:AlternateContent>
        <mc:AlternateContent xmlns:mc="http://schemas.openxmlformats.org/markup-compatibility/2006">
          <mc:Choice Requires="x14">
            <control shapeId="1831" r:id="rId38" name="Check Box 807">
              <controlPr locked="0" defaultSize="0" autoFill="0" autoLine="0" autoPict="0">
                <anchor moveWithCells="1">
                  <from>
                    <xdr:col>11</xdr:col>
                    <xdr:colOff>133350</xdr:colOff>
                    <xdr:row>110</xdr:row>
                    <xdr:rowOff>66675</xdr:rowOff>
                  </from>
                  <to>
                    <xdr:col>11</xdr:col>
                    <xdr:colOff>371475</xdr:colOff>
                    <xdr:row>111</xdr:row>
                    <xdr:rowOff>171450</xdr:rowOff>
                  </to>
                </anchor>
              </controlPr>
            </control>
          </mc:Choice>
        </mc:AlternateContent>
        <mc:AlternateContent xmlns:mc="http://schemas.openxmlformats.org/markup-compatibility/2006">
          <mc:Choice Requires="x14">
            <control shapeId="1833" r:id="rId39" name="Check Box 809">
              <controlPr locked="0" defaultSize="0" autoFill="0" autoLine="0" autoPict="0">
                <anchor moveWithCells="1">
                  <from>
                    <xdr:col>12</xdr:col>
                    <xdr:colOff>133350</xdr:colOff>
                    <xdr:row>80</xdr:row>
                    <xdr:rowOff>57150</xdr:rowOff>
                  </from>
                  <to>
                    <xdr:col>12</xdr:col>
                    <xdr:colOff>371475</xdr:colOff>
                    <xdr:row>81</xdr:row>
                    <xdr:rowOff>161925</xdr:rowOff>
                  </to>
                </anchor>
              </controlPr>
            </control>
          </mc:Choice>
        </mc:AlternateContent>
        <mc:AlternateContent xmlns:mc="http://schemas.openxmlformats.org/markup-compatibility/2006">
          <mc:Choice Requires="x14">
            <control shapeId="1834" r:id="rId40" name="Check Box 810">
              <controlPr locked="0" defaultSize="0" autoFill="0" autoLine="0" autoPict="0">
                <anchor moveWithCells="1">
                  <from>
                    <xdr:col>12</xdr:col>
                    <xdr:colOff>133350</xdr:colOff>
                    <xdr:row>82</xdr:row>
                    <xdr:rowOff>57150</xdr:rowOff>
                  </from>
                  <to>
                    <xdr:col>12</xdr:col>
                    <xdr:colOff>371475</xdr:colOff>
                    <xdr:row>83</xdr:row>
                    <xdr:rowOff>161925</xdr:rowOff>
                  </to>
                </anchor>
              </controlPr>
            </control>
          </mc:Choice>
        </mc:AlternateContent>
        <mc:AlternateContent xmlns:mc="http://schemas.openxmlformats.org/markup-compatibility/2006">
          <mc:Choice Requires="x14">
            <control shapeId="1835" r:id="rId41" name="Check Box 811">
              <controlPr locked="0" defaultSize="0" autoFill="0" autoLine="0" autoPict="0">
                <anchor moveWithCells="1">
                  <from>
                    <xdr:col>12</xdr:col>
                    <xdr:colOff>133350</xdr:colOff>
                    <xdr:row>84</xdr:row>
                    <xdr:rowOff>57150</xdr:rowOff>
                  </from>
                  <to>
                    <xdr:col>12</xdr:col>
                    <xdr:colOff>371475</xdr:colOff>
                    <xdr:row>85</xdr:row>
                    <xdr:rowOff>161925</xdr:rowOff>
                  </to>
                </anchor>
              </controlPr>
            </control>
          </mc:Choice>
        </mc:AlternateContent>
        <mc:AlternateContent xmlns:mc="http://schemas.openxmlformats.org/markup-compatibility/2006">
          <mc:Choice Requires="x14">
            <control shapeId="1836" r:id="rId42" name="Check Box 812">
              <controlPr locked="0" defaultSize="0" autoFill="0" autoLine="0" autoPict="0">
                <anchor moveWithCells="1">
                  <from>
                    <xdr:col>12</xdr:col>
                    <xdr:colOff>133350</xdr:colOff>
                    <xdr:row>86</xdr:row>
                    <xdr:rowOff>57150</xdr:rowOff>
                  </from>
                  <to>
                    <xdr:col>12</xdr:col>
                    <xdr:colOff>371475</xdr:colOff>
                    <xdr:row>87</xdr:row>
                    <xdr:rowOff>161925</xdr:rowOff>
                  </to>
                </anchor>
              </controlPr>
            </control>
          </mc:Choice>
        </mc:AlternateContent>
        <mc:AlternateContent xmlns:mc="http://schemas.openxmlformats.org/markup-compatibility/2006">
          <mc:Choice Requires="x14">
            <control shapeId="1837" r:id="rId43" name="Check Box 813">
              <controlPr locked="0" defaultSize="0" autoFill="0" autoLine="0" autoPict="0">
                <anchor moveWithCells="1">
                  <from>
                    <xdr:col>12</xdr:col>
                    <xdr:colOff>133350</xdr:colOff>
                    <xdr:row>88</xdr:row>
                    <xdr:rowOff>57150</xdr:rowOff>
                  </from>
                  <to>
                    <xdr:col>12</xdr:col>
                    <xdr:colOff>371475</xdr:colOff>
                    <xdr:row>89</xdr:row>
                    <xdr:rowOff>161925</xdr:rowOff>
                  </to>
                </anchor>
              </controlPr>
            </control>
          </mc:Choice>
        </mc:AlternateContent>
        <mc:AlternateContent xmlns:mc="http://schemas.openxmlformats.org/markup-compatibility/2006">
          <mc:Choice Requires="x14">
            <control shapeId="1839" r:id="rId44" name="Check Box 815">
              <controlPr locked="0" defaultSize="0" autoFill="0" autoLine="0" autoPict="0">
                <anchor moveWithCells="1">
                  <from>
                    <xdr:col>12</xdr:col>
                    <xdr:colOff>133350</xdr:colOff>
                    <xdr:row>90</xdr:row>
                    <xdr:rowOff>57150</xdr:rowOff>
                  </from>
                  <to>
                    <xdr:col>12</xdr:col>
                    <xdr:colOff>371475</xdr:colOff>
                    <xdr:row>91</xdr:row>
                    <xdr:rowOff>161925</xdr:rowOff>
                  </to>
                </anchor>
              </controlPr>
            </control>
          </mc:Choice>
        </mc:AlternateContent>
        <mc:AlternateContent xmlns:mc="http://schemas.openxmlformats.org/markup-compatibility/2006">
          <mc:Choice Requires="x14">
            <control shapeId="1861" r:id="rId45" name="Check Box 837">
              <controlPr locked="0" defaultSize="0" autoFill="0" autoLine="0" autoPict="0">
                <anchor moveWithCells="1">
                  <from>
                    <xdr:col>11</xdr:col>
                    <xdr:colOff>133350</xdr:colOff>
                    <xdr:row>62</xdr:row>
                    <xdr:rowOff>57150</xdr:rowOff>
                  </from>
                  <to>
                    <xdr:col>11</xdr:col>
                    <xdr:colOff>371475</xdr:colOff>
                    <xdr:row>63</xdr:row>
                    <xdr:rowOff>161925</xdr:rowOff>
                  </to>
                </anchor>
              </controlPr>
            </control>
          </mc:Choice>
        </mc:AlternateContent>
        <mc:AlternateContent xmlns:mc="http://schemas.openxmlformats.org/markup-compatibility/2006">
          <mc:Choice Requires="x14">
            <control shapeId="1862" r:id="rId46" name="Check Box 838">
              <controlPr locked="0" defaultSize="0" autoFill="0" autoLine="0" autoPict="0">
                <anchor moveWithCells="1">
                  <from>
                    <xdr:col>11</xdr:col>
                    <xdr:colOff>133350</xdr:colOff>
                    <xdr:row>74</xdr:row>
                    <xdr:rowOff>66675</xdr:rowOff>
                  </from>
                  <to>
                    <xdr:col>11</xdr:col>
                    <xdr:colOff>371475</xdr:colOff>
                    <xdr:row>75</xdr:row>
                    <xdr:rowOff>171450</xdr:rowOff>
                  </to>
                </anchor>
              </controlPr>
            </control>
          </mc:Choice>
        </mc:AlternateContent>
        <mc:AlternateContent xmlns:mc="http://schemas.openxmlformats.org/markup-compatibility/2006">
          <mc:Choice Requires="x14">
            <control shapeId="1863" r:id="rId47" name="Check Box 839">
              <controlPr locked="0" defaultSize="0" autoFill="0" autoLine="0" autoPict="0">
                <anchor moveWithCells="1">
                  <from>
                    <xdr:col>11</xdr:col>
                    <xdr:colOff>133350</xdr:colOff>
                    <xdr:row>76</xdr:row>
                    <xdr:rowOff>66675</xdr:rowOff>
                  </from>
                  <to>
                    <xdr:col>11</xdr:col>
                    <xdr:colOff>371475</xdr:colOff>
                    <xdr:row>77</xdr:row>
                    <xdr:rowOff>171450</xdr:rowOff>
                  </to>
                </anchor>
              </controlPr>
            </control>
          </mc:Choice>
        </mc:AlternateContent>
        <mc:AlternateContent xmlns:mc="http://schemas.openxmlformats.org/markup-compatibility/2006">
          <mc:Choice Requires="x14">
            <control shapeId="1865" r:id="rId48" name="Check Box 841">
              <controlPr locked="0" defaultSize="0" autoFill="0" autoLine="0" autoPict="0">
                <anchor moveWithCells="1">
                  <from>
                    <xdr:col>11</xdr:col>
                    <xdr:colOff>133350</xdr:colOff>
                    <xdr:row>78</xdr:row>
                    <xdr:rowOff>66675</xdr:rowOff>
                  </from>
                  <to>
                    <xdr:col>11</xdr:col>
                    <xdr:colOff>371475</xdr:colOff>
                    <xdr:row>79</xdr:row>
                    <xdr:rowOff>171450</xdr:rowOff>
                  </to>
                </anchor>
              </controlPr>
            </control>
          </mc:Choice>
        </mc:AlternateContent>
        <mc:AlternateContent xmlns:mc="http://schemas.openxmlformats.org/markup-compatibility/2006">
          <mc:Choice Requires="x14">
            <control shapeId="1866" r:id="rId49" name="Check Box 842">
              <controlPr locked="0" defaultSize="0" autoFill="0" autoLine="0" autoPict="0">
                <anchor moveWithCells="1">
                  <from>
                    <xdr:col>12</xdr:col>
                    <xdr:colOff>133350</xdr:colOff>
                    <xdr:row>62</xdr:row>
                    <xdr:rowOff>57150</xdr:rowOff>
                  </from>
                  <to>
                    <xdr:col>12</xdr:col>
                    <xdr:colOff>371475</xdr:colOff>
                    <xdr:row>63</xdr:row>
                    <xdr:rowOff>161925</xdr:rowOff>
                  </to>
                </anchor>
              </controlPr>
            </control>
          </mc:Choice>
        </mc:AlternateContent>
        <mc:AlternateContent xmlns:mc="http://schemas.openxmlformats.org/markup-compatibility/2006">
          <mc:Choice Requires="x14">
            <control shapeId="1867" r:id="rId50" name="Check Box 843">
              <controlPr locked="0" defaultSize="0" autoFill="0" autoLine="0" autoPict="0">
                <anchor moveWithCells="1">
                  <from>
                    <xdr:col>12</xdr:col>
                    <xdr:colOff>133350</xdr:colOff>
                    <xdr:row>74</xdr:row>
                    <xdr:rowOff>57150</xdr:rowOff>
                  </from>
                  <to>
                    <xdr:col>12</xdr:col>
                    <xdr:colOff>371475</xdr:colOff>
                    <xdr:row>75</xdr:row>
                    <xdr:rowOff>161925</xdr:rowOff>
                  </to>
                </anchor>
              </controlPr>
            </control>
          </mc:Choice>
        </mc:AlternateContent>
        <mc:AlternateContent xmlns:mc="http://schemas.openxmlformats.org/markup-compatibility/2006">
          <mc:Choice Requires="x14">
            <control shapeId="1868" r:id="rId51" name="Check Box 844">
              <controlPr locked="0" defaultSize="0" autoFill="0" autoLine="0" autoPict="0">
                <anchor moveWithCells="1">
                  <from>
                    <xdr:col>12</xdr:col>
                    <xdr:colOff>133350</xdr:colOff>
                    <xdr:row>76</xdr:row>
                    <xdr:rowOff>57150</xdr:rowOff>
                  </from>
                  <to>
                    <xdr:col>12</xdr:col>
                    <xdr:colOff>371475</xdr:colOff>
                    <xdr:row>77</xdr:row>
                    <xdr:rowOff>161925</xdr:rowOff>
                  </to>
                </anchor>
              </controlPr>
            </control>
          </mc:Choice>
        </mc:AlternateContent>
        <mc:AlternateContent xmlns:mc="http://schemas.openxmlformats.org/markup-compatibility/2006">
          <mc:Choice Requires="x14">
            <control shapeId="1870" r:id="rId52" name="Check Box 846">
              <controlPr locked="0" defaultSize="0" autoFill="0" autoLine="0" autoPict="0">
                <anchor moveWithCells="1">
                  <from>
                    <xdr:col>12</xdr:col>
                    <xdr:colOff>133350</xdr:colOff>
                    <xdr:row>78</xdr:row>
                    <xdr:rowOff>57150</xdr:rowOff>
                  </from>
                  <to>
                    <xdr:col>12</xdr:col>
                    <xdr:colOff>371475</xdr:colOff>
                    <xdr:row>79</xdr:row>
                    <xdr:rowOff>161925</xdr:rowOff>
                  </to>
                </anchor>
              </controlPr>
            </control>
          </mc:Choice>
        </mc:AlternateContent>
        <mc:AlternateContent xmlns:mc="http://schemas.openxmlformats.org/markup-compatibility/2006">
          <mc:Choice Requires="x14">
            <control shapeId="1873" r:id="rId53" name="Check Box 849">
              <controlPr locked="0" defaultSize="0" autoFill="0" autoLine="0" autoPict="0">
                <anchor moveWithCells="1">
                  <from>
                    <xdr:col>11</xdr:col>
                    <xdr:colOff>133350</xdr:colOff>
                    <xdr:row>102</xdr:row>
                    <xdr:rowOff>66675</xdr:rowOff>
                  </from>
                  <to>
                    <xdr:col>11</xdr:col>
                    <xdr:colOff>371475</xdr:colOff>
                    <xdr:row>103</xdr:row>
                    <xdr:rowOff>171450</xdr:rowOff>
                  </to>
                </anchor>
              </controlPr>
            </control>
          </mc:Choice>
        </mc:AlternateContent>
        <mc:AlternateContent xmlns:mc="http://schemas.openxmlformats.org/markup-compatibility/2006">
          <mc:Choice Requires="x14">
            <control shapeId="1874" r:id="rId54" name="Check Box 850">
              <controlPr locked="0" defaultSize="0" autoFill="0" autoLine="0" autoPict="0">
                <anchor moveWithCells="1">
                  <from>
                    <xdr:col>11</xdr:col>
                    <xdr:colOff>133350</xdr:colOff>
                    <xdr:row>104</xdr:row>
                    <xdr:rowOff>66675</xdr:rowOff>
                  </from>
                  <to>
                    <xdr:col>11</xdr:col>
                    <xdr:colOff>371475</xdr:colOff>
                    <xdr:row>105</xdr:row>
                    <xdr:rowOff>171450</xdr:rowOff>
                  </to>
                </anchor>
              </controlPr>
            </control>
          </mc:Choice>
        </mc:AlternateContent>
        <mc:AlternateContent xmlns:mc="http://schemas.openxmlformats.org/markup-compatibility/2006">
          <mc:Choice Requires="x14">
            <control shapeId="1880" r:id="rId55" name="Check Box 856">
              <controlPr locked="0" defaultSize="0" autoFill="0" autoLine="0" autoPict="0">
                <anchor moveWithCells="1">
                  <from>
                    <xdr:col>11</xdr:col>
                    <xdr:colOff>133350</xdr:colOff>
                    <xdr:row>94</xdr:row>
                    <xdr:rowOff>66675</xdr:rowOff>
                  </from>
                  <to>
                    <xdr:col>11</xdr:col>
                    <xdr:colOff>371475</xdr:colOff>
                    <xdr:row>95</xdr:row>
                    <xdr:rowOff>171450</xdr:rowOff>
                  </to>
                </anchor>
              </controlPr>
            </control>
          </mc:Choice>
        </mc:AlternateContent>
        <mc:AlternateContent xmlns:mc="http://schemas.openxmlformats.org/markup-compatibility/2006">
          <mc:Choice Requires="x14">
            <control shapeId="1881" r:id="rId56" name="Check Box 857">
              <controlPr locked="0" defaultSize="0" autoFill="0" autoLine="0" autoPict="0">
                <anchor moveWithCells="1">
                  <from>
                    <xdr:col>11</xdr:col>
                    <xdr:colOff>133350</xdr:colOff>
                    <xdr:row>100</xdr:row>
                    <xdr:rowOff>66675</xdr:rowOff>
                  </from>
                  <to>
                    <xdr:col>11</xdr:col>
                    <xdr:colOff>371475</xdr:colOff>
                    <xdr:row>101</xdr:row>
                    <xdr:rowOff>171450</xdr:rowOff>
                  </to>
                </anchor>
              </controlPr>
            </control>
          </mc:Choice>
        </mc:AlternateContent>
        <mc:AlternateContent xmlns:mc="http://schemas.openxmlformats.org/markup-compatibility/2006">
          <mc:Choice Requires="x14">
            <control shapeId="1883" r:id="rId57" name="Check Box 859">
              <controlPr locked="0" defaultSize="0" autoFill="0" autoLine="0" autoPict="0">
                <anchor moveWithCells="1">
                  <from>
                    <xdr:col>11</xdr:col>
                    <xdr:colOff>133350</xdr:colOff>
                    <xdr:row>98</xdr:row>
                    <xdr:rowOff>66675</xdr:rowOff>
                  </from>
                  <to>
                    <xdr:col>11</xdr:col>
                    <xdr:colOff>371475</xdr:colOff>
                    <xdr:row>99</xdr:row>
                    <xdr:rowOff>171450</xdr:rowOff>
                  </to>
                </anchor>
              </controlPr>
            </control>
          </mc:Choice>
        </mc:AlternateContent>
        <mc:AlternateContent xmlns:mc="http://schemas.openxmlformats.org/markup-compatibility/2006">
          <mc:Choice Requires="x14">
            <control shapeId="1884" r:id="rId58" name="Check Box 860">
              <controlPr locked="0" defaultSize="0" autoFill="0" autoLine="0" autoPict="0">
                <anchor moveWithCells="1">
                  <from>
                    <xdr:col>11</xdr:col>
                    <xdr:colOff>133350</xdr:colOff>
                    <xdr:row>96</xdr:row>
                    <xdr:rowOff>66675</xdr:rowOff>
                  </from>
                  <to>
                    <xdr:col>11</xdr:col>
                    <xdr:colOff>371475</xdr:colOff>
                    <xdr:row>97</xdr:row>
                    <xdr:rowOff>171450</xdr:rowOff>
                  </to>
                </anchor>
              </controlPr>
            </control>
          </mc:Choice>
        </mc:AlternateContent>
        <mc:AlternateContent xmlns:mc="http://schemas.openxmlformats.org/markup-compatibility/2006">
          <mc:Choice Requires="x14">
            <control shapeId="1887" r:id="rId59" name="Check Box 863">
              <controlPr locked="0" defaultSize="0" autoFill="0" autoLine="0" autoPict="0">
                <anchor moveWithCells="1">
                  <from>
                    <xdr:col>11</xdr:col>
                    <xdr:colOff>133350</xdr:colOff>
                    <xdr:row>72</xdr:row>
                    <xdr:rowOff>66675</xdr:rowOff>
                  </from>
                  <to>
                    <xdr:col>11</xdr:col>
                    <xdr:colOff>371475</xdr:colOff>
                    <xdr:row>73</xdr:row>
                    <xdr:rowOff>171450</xdr:rowOff>
                  </to>
                </anchor>
              </controlPr>
            </control>
          </mc:Choice>
        </mc:AlternateContent>
        <mc:AlternateContent xmlns:mc="http://schemas.openxmlformats.org/markup-compatibility/2006">
          <mc:Choice Requires="x14">
            <control shapeId="1888" r:id="rId60" name="Check Box 864">
              <controlPr locked="0" defaultSize="0" autoFill="0" autoLine="0" autoPict="0">
                <anchor moveWithCells="1">
                  <from>
                    <xdr:col>12</xdr:col>
                    <xdr:colOff>133350</xdr:colOff>
                    <xdr:row>72</xdr:row>
                    <xdr:rowOff>57150</xdr:rowOff>
                  </from>
                  <to>
                    <xdr:col>12</xdr:col>
                    <xdr:colOff>371475</xdr:colOff>
                    <xdr:row>73</xdr:row>
                    <xdr:rowOff>161925</xdr:rowOff>
                  </to>
                </anchor>
              </controlPr>
            </control>
          </mc:Choice>
        </mc:AlternateContent>
        <mc:AlternateContent xmlns:mc="http://schemas.openxmlformats.org/markup-compatibility/2006">
          <mc:Choice Requires="x14">
            <control shapeId="1889" r:id="rId61" name="Check Box 865">
              <controlPr locked="0" defaultSize="0" autoFill="0" autoLine="0" autoPict="0">
                <anchor moveWithCells="1">
                  <from>
                    <xdr:col>11</xdr:col>
                    <xdr:colOff>133350</xdr:colOff>
                    <xdr:row>64</xdr:row>
                    <xdr:rowOff>66675</xdr:rowOff>
                  </from>
                  <to>
                    <xdr:col>11</xdr:col>
                    <xdr:colOff>371475</xdr:colOff>
                    <xdr:row>65</xdr:row>
                    <xdr:rowOff>171450</xdr:rowOff>
                  </to>
                </anchor>
              </controlPr>
            </control>
          </mc:Choice>
        </mc:AlternateContent>
        <mc:AlternateContent xmlns:mc="http://schemas.openxmlformats.org/markup-compatibility/2006">
          <mc:Choice Requires="x14">
            <control shapeId="1890" r:id="rId62" name="Check Box 866">
              <controlPr locked="0" defaultSize="0" autoFill="0" autoLine="0" autoPict="0">
                <anchor moveWithCells="1">
                  <from>
                    <xdr:col>11</xdr:col>
                    <xdr:colOff>133350</xdr:colOff>
                    <xdr:row>66</xdr:row>
                    <xdr:rowOff>66675</xdr:rowOff>
                  </from>
                  <to>
                    <xdr:col>11</xdr:col>
                    <xdr:colOff>371475</xdr:colOff>
                    <xdr:row>67</xdr:row>
                    <xdr:rowOff>171450</xdr:rowOff>
                  </to>
                </anchor>
              </controlPr>
            </control>
          </mc:Choice>
        </mc:AlternateContent>
        <mc:AlternateContent xmlns:mc="http://schemas.openxmlformats.org/markup-compatibility/2006">
          <mc:Choice Requires="x14">
            <control shapeId="1891" r:id="rId63" name="Check Box 867">
              <controlPr locked="0" defaultSize="0" autoFill="0" autoLine="0" autoPict="0">
                <anchor moveWithCells="1">
                  <from>
                    <xdr:col>11</xdr:col>
                    <xdr:colOff>133350</xdr:colOff>
                    <xdr:row>68</xdr:row>
                    <xdr:rowOff>66675</xdr:rowOff>
                  </from>
                  <to>
                    <xdr:col>11</xdr:col>
                    <xdr:colOff>371475</xdr:colOff>
                    <xdr:row>69</xdr:row>
                    <xdr:rowOff>171450</xdr:rowOff>
                  </to>
                </anchor>
              </controlPr>
            </control>
          </mc:Choice>
        </mc:AlternateContent>
        <mc:AlternateContent xmlns:mc="http://schemas.openxmlformats.org/markup-compatibility/2006">
          <mc:Choice Requires="x14">
            <control shapeId="1892" r:id="rId64" name="Check Box 868">
              <controlPr locked="0" defaultSize="0" autoFill="0" autoLine="0" autoPict="0">
                <anchor moveWithCells="1">
                  <from>
                    <xdr:col>11</xdr:col>
                    <xdr:colOff>133350</xdr:colOff>
                    <xdr:row>70</xdr:row>
                    <xdr:rowOff>66675</xdr:rowOff>
                  </from>
                  <to>
                    <xdr:col>11</xdr:col>
                    <xdr:colOff>371475</xdr:colOff>
                    <xdr:row>71</xdr:row>
                    <xdr:rowOff>171450</xdr:rowOff>
                  </to>
                </anchor>
              </controlPr>
            </control>
          </mc:Choice>
        </mc:AlternateContent>
        <mc:AlternateContent xmlns:mc="http://schemas.openxmlformats.org/markup-compatibility/2006">
          <mc:Choice Requires="x14">
            <control shapeId="1893" r:id="rId65" name="Check Box 869">
              <controlPr locked="0" defaultSize="0" autoFill="0" autoLine="0" autoPict="0">
                <anchor moveWithCells="1">
                  <from>
                    <xdr:col>12</xdr:col>
                    <xdr:colOff>133350</xdr:colOff>
                    <xdr:row>64</xdr:row>
                    <xdr:rowOff>57150</xdr:rowOff>
                  </from>
                  <to>
                    <xdr:col>12</xdr:col>
                    <xdr:colOff>371475</xdr:colOff>
                    <xdr:row>65</xdr:row>
                    <xdr:rowOff>161925</xdr:rowOff>
                  </to>
                </anchor>
              </controlPr>
            </control>
          </mc:Choice>
        </mc:AlternateContent>
        <mc:AlternateContent xmlns:mc="http://schemas.openxmlformats.org/markup-compatibility/2006">
          <mc:Choice Requires="x14">
            <control shapeId="1894" r:id="rId66" name="Check Box 870">
              <controlPr locked="0" defaultSize="0" autoFill="0" autoLine="0" autoPict="0">
                <anchor moveWithCells="1">
                  <from>
                    <xdr:col>12</xdr:col>
                    <xdr:colOff>133350</xdr:colOff>
                    <xdr:row>66</xdr:row>
                    <xdr:rowOff>57150</xdr:rowOff>
                  </from>
                  <to>
                    <xdr:col>12</xdr:col>
                    <xdr:colOff>371475</xdr:colOff>
                    <xdr:row>67</xdr:row>
                    <xdr:rowOff>161925</xdr:rowOff>
                  </to>
                </anchor>
              </controlPr>
            </control>
          </mc:Choice>
        </mc:AlternateContent>
        <mc:AlternateContent xmlns:mc="http://schemas.openxmlformats.org/markup-compatibility/2006">
          <mc:Choice Requires="x14">
            <control shapeId="1895" r:id="rId67" name="Check Box 871">
              <controlPr locked="0" defaultSize="0" autoFill="0" autoLine="0" autoPict="0">
                <anchor moveWithCells="1">
                  <from>
                    <xdr:col>12</xdr:col>
                    <xdr:colOff>133350</xdr:colOff>
                    <xdr:row>68</xdr:row>
                    <xdr:rowOff>57150</xdr:rowOff>
                  </from>
                  <to>
                    <xdr:col>12</xdr:col>
                    <xdr:colOff>371475</xdr:colOff>
                    <xdr:row>69</xdr:row>
                    <xdr:rowOff>161925</xdr:rowOff>
                  </to>
                </anchor>
              </controlPr>
            </control>
          </mc:Choice>
        </mc:AlternateContent>
        <mc:AlternateContent xmlns:mc="http://schemas.openxmlformats.org/markup-compatibility/2006">
          <mc:Choice Requires="x14">
            <control shapeId="1896" r:id="rId68" name="Check Box 872">
              <controlPr locked="0" defaultSize="0" autoFill="0" autoLine="0" autoPict="0">
                <anchor moveWithCells="1">
                  <from>
                    <xdr:col>12</xdr:col>
                    <xdr:colOff>133350</xdr:colOff>
                    <xdr:row>70</xdr:row>
                    <xdr:rowOff>57150</xdr:rowOff>
                  </from>
                  <to>
                    <xdr:col>12</xdr:col>
                    <xdr:colOff>371475</xdr:colOff>
                    <xdr:row>71</xdr:row>
                    <xdr:rowOff>161925</xdr:rowOff>
                  </to>
                </anchor>
              </controlPr>
            </control>
          </mc:Choice>
        </mc:AlternateContent>
        <mc:AlternateContent xmlns:mc="http://schemas.openxmlformats.org/markup-compatibility/2006">
          <mc:Choice Requires="x14">
            <control shapeId="6532" r:id="rId69" name="Check Box 1412">
              <controlPr locked="0" defaultSize="0" autoFill="0" autoLine="0" autoPict="0">
                <anchor moveWithCells="1">
                  <from>
                    <xdr:col>12</xdr:col>
                    <xdr:colOff>133350</xdr:colOff>
                    <xdr:row>92</xdr:row>
                    <xdr:rowOff>57150</xdr:rowOff>
                  </from>
                  <to>
                    <xdr:col>12</xdr:col>
                    <xdr:colOff>371475</xdr:colOff>
                    <xdr:row>93</xdr:row>
                    <xdr:rowOff>161925</xdr:rowOff>
                  </to>
                </anchor>
              </controlPr>
            </control>
          </mc:Choice>
        </mc:AlternateContent>
        <mc:AlternateContent xmlns:mc="http://schemas.openxmlformats.org/markup-compatibility/2006">
          <mc:Choice Requires="x14">
            <control shapeId="6536" r:id="rId70" name="Check Box 1416">
              <controlPr locked="0" defaultSize="0" autoFill="0" autoLine="0" autoPict="0">
                <anchor moveWithCells="1">
                  <from>
                    <xdr:col>12</xdr:col>
                    <xdr:colOff>133350</xdr:colOff>
                    <xdr:row>94</xdr:row>
                    <xdr:rowOff>57150</xdr:rowOff>
                  </from>
                  <to>
                    <xdr:col>12</xdr:col>
                    <xdr:colOff>371475</xdr:colOff>
                    <xdr:row>95</xdr:row>
                    <xdr:rowOff>161925</xdr:rowOff>
                  </to>
                </anchor>
              </controlPr>
            </control>
          </mc:Choice>
        </mc:AlternateContent>
        <mc:AlternateContent xmlns:mc="http://schemas.openxmlformats.org/markup-compatibility/2006">
          <mc:Choice Requires="x14">
            <control shapeId="6537" r:id="rId71" name="Check Box 1417">
              <controlPr locked="0" defaultSize="0" autoFill="0" autoLine="0" autoPict="0">
                <anchor moveWithCells="1">
                  <from>
                    <xdr:col>12</xdr:col>
                    <xdr:colOff>133350</xdr:colOff>
                    <xdr:row>96</xdr:row>
                    <xdr:rowOff>57150</xdr:rowOff>
                  </from>
                  <to>
                    <xdr:col>12</xdr:col>
                    <xdr:colOff>371475</xdr:colOff>
                    <xdr:row>97</xdr:row>
                    <xdr:rowOff>161925</xdr:rowOff>
                  </to>
                </anchor>
              </controlPr>
            </control>
          </mc:Choice>
        </mc:AlternateContent>
        <mc:AlternateContent xmlns:mc="http://schemas.openxmlformats.org/markup-compatibility/2006">
          <mc:Choice Requires="x14">
            <control shapeId="6538" r:id="rId72" name="Check Box 1418">
              <controlPr locked="0" defaultSize="0" autoFill="0" autoLine="0" autoPict="0">
                <anchor moveWithCells="1">
                  <from>
                    <xdr:col>12</xdr:col>
                    <xdr:colOff>133350</xdr:colOff>
                    <xdr:row>98</xdr:row>
                    <xdr:rowOff>57150</xdr:rowOff>
                  </from>
                  <to>
                    <xdr:col>12</xdr:col>
                    <xdr:colOff>371475</xdr:colOff>
                    <xdr:row>99</xdr:row>
                    <xdr:rowOff>161925</xdr:rowOff>
                  </to>
                </anchor>
              </controlPr>
            </control>
          </mc:Choice>
        </mc:AlternateContent>
        <mc:AlternateContent xmlns:mc="http://schemas.openxmlformats.org/markup-compatibility/2006">
          <mc:Choice Requires="x14">
            <control shapeId="6539" r:id="rId73" name="Check Box 1419">
              <controlPr locked="0" defaultSize="0" autoFill="0" autoLine="0" autoPict="0">
                <anchor moveWithCells="1">
                  <from>
                    <xdr:col>12</xdr:col>
                    <xdr:colOff>133350</xdr:colOff>
                    <xdr:row>100</xdr:row>
                    <xdr:rowOff>57150</xdr:rowOff>
                  </from>
                  <to>
                    <xdr:col>12</xdr:col>
                    <xdr:colOff>371475</xdr:colOff>
                    <xdr:row>101</xdr:row>
                    <xdr:rowOff>161925</xdr:rowOff>
                  </to>
                </anchor>
              </controlPr>
            </control>
          </mc:Choice>
        </mc:AlternateContent>
        <mc:AlternateContent xmlns:mc="http://schemas.openxmlformats.org/markup-compatibility/2006">
          <mc:Choice Requires="x14">
            <control shapeId="6698" r:id="rId74" name="Check Box 1578">
              <controlPr locked="0" defaultSize="0" autoFill="0" autoLine="0" autoPict="0">
                <anchor moveWithCells="1">
                  <from>
                    <xdr:col>11</xdr:col>
                    <xdr:colOff>133350</xdr:colOff>
                    <xdr:row>20</xdr:row>
                    <xdr:rowOff>57150</xdr:rowOff>
                  </from>
                  <to>
                    <xdr:col>11</xdr:col>
                    <xdr:colOff>371475</xdr:colOff>
                    <xdr:row>21</xdr:row>
                    <xdr:rowOff>161925</xdr:rowOff>
                  </to>
                </anchor>
              </controlPr>
            </control>
          </mc:Choice>
        </mc:AlternateContent>
        <mc:AlternateContent xmlns:mc="http://schemas.openxmlformats.org/markup-compatibility/2006">
          <mc:Choice Requires="x14">
            <control shapeId="6699" r:id="rId75" name="Check Box 1579">
              <controlPr locked="0" defaultSize="0" autoFill="0" autoLine="0" autoPict="0">
                <anchor moveWithCells="1">
                  <from>
                    <xdr:col>12</xdr:col>
                    <xdr:colOff>133350</xdr:colOff>
                    <xdr:row>20</xdr:row>
                    <xdr:rowOff>57150</xdr:rowOff>
                  </from>
                  <to>
                    <xdr:col>12</xdr:col>
                    <xdr:colOff>371475</xdr:colOff>
                    <xdr:row>21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sheetPr>
  <dimension ref="A1:O114"/>
  <sheetViews>
    <sheetView showGridLines="0" showZeros="0" workbookViewId="0">
      <selection activeCell="B4" sqref="B4:E4"/>
    </sheetView>
  </sheetViews>
  <sheetFormatPr defaultRowHeight="13.5"/>
  <cols>
    <col min="1" max="1" width="14.5" style="1" customWidth="1"/>
    <col min="2" max="2" width="8.5" style="1" customWidth="1"/>
    <col min="3" max="3" width="7.625" style="1" customWidth="1"/>
    <col min="4" max="5" width="3.375" style="1" customWidth="1"/>
    <col min="6" max="6" width="9" style="1"/>
    <col min="7" max="7" width="6.625" style="1" customWidth="1"/>
    <col min="8" max="9" width="8.625" style="1" customWidth="1"/>
    <col min="10" max="11" width="10.625" style="1" customWidth="1"/>
    <col min="12" max="13" width="6.625" style="1" customWidth="1"/>
    <col min="14" max="15" width="9" style="1" hidden="1" customWidth="1"/>
    <col min="16" max="16384" width="9" style="1"/>
  </cols>
  <sheetData>
    <row r="1" spans="1:13" ht="24">
      <c r="A1" s="176" t="s">
        <v>15</v>
      </c>
      <c r="B1" s="176"/>
      <c r="C1" s="176"/>
      <c r="D1" s="176"/>
      <c r="E1" s="176"/>
      <c r="F1" s="176"/>
      <c r="G1" s="176"/>
      <c r="H1" s="176"/>
      <c r="I1" s="176"/>
      <c r="J1" s="176"/>
      <c r="K1" s="176"/>
      <c r="L1" s="176"/>
      <c r="M1" s="176"/>
    </row>
    <row r="2" spans="1:13" ht="21">
      <c r="B2" s="260" t="str">
        <f>'ここに入力！&lt;提出用&gt;'!$B$2</f>
        <v>〇〇</v>
      </c>
      <c r="C2" s="260"/>
      <c r="D2" s="265" t="str">
        <f>'ここに入力！&lt;提出用&gt;'!$D$2</f>
        <v>連盟 2023年度</v>
      </c>
      <c r="E2" s="265"/>
      <c r="F2" s="265"/>
      <c r="G2" s="265"/>
      <c r="H2" s="25" t="s">
        <v>44</v>
      </c>
      <c r="I2" s="25"/>
      <c r="J2" s="25"/>
      <c r="K2" s="25"/>
      <c r="L2" s="25"/>
      <c r="M2" s="25"/>
    </row>
    <row r="3" spans="1:13" ht="21">
      <c r="B3" s="267" t="str">
        <f>'ここに入力！&lt;提出用&gt;'!$B$3</f>
        <v>〇〇〇〇</v>
      </c>
      <c r="C3" s="267"/>
      <c r="D3" s="267"/>
      <c r="E3" s="267"/>
      <c r="F3" s="58"/>
      <c r="G3" s="58"/>
      <c r="H3" s="25"/>
      <c r="I3" s="25"/>
      <c r="J3" s="25"/>
      <c r="K3" s="25"/>
      <c r="L3" s="25"/>
      <c r="M3" s="25"/>
    </row>
    <row r="4" spans="1:13" ht="21.75" customHeight="1">
      <c r="A4" s="7" t="str">
        <f>'ここに入力！&lt;提出用&gt;'!A4</f>
        <v>チーム名</v>
      </c>
      <c r="B4" s="261" t="str">
        <f>'ここに入力！&lt;提出用&gt;'!B4</f>
        <v>〇〇〇〇</v>
      </c>
      <c r="C4" s="261"/>
      <c r="D4" s="261"/>
      <c r="E4" s="261"/>
      <c r="F4" s="8">
        <f>'ここに入力！&lt;提出用&gt;'!F4</f>
        <v>0</v>
      </c>
      <c r="G4" s="9">
        <f>'ここに入力！&lt;提出用&gt;'!G4</f>
        <v>0</v>
      </c>
      <c r="H4" s="9">
        <f>'ここに入力！&lt;提出用&gt;'!H4</f>
        <v>0</v>
      </c>
      <c r="I4" s="10">
        <f>'ここに入力！&lt;提出用&gt;'!I4</f>
        <v>0</v>
      </c>
      <c r="J4" s="11">
        <f>'ここに入力！&lt;提出用&gt;'!J4</f>
        <v>0</v>
      </c>
      <c r="K4" s="11">
        <f>'ここに入力！&lt;提出用&gt;'!K4</f>
        <v>0</v>
      </c>
      <c r="L4" s="11">
        <f>'ここに入力！&lt;提出用&gt;'!L4</f>
        <v>0</v>
      </c>
      <c r="M4" s="11">
        <f>'ここに入力！&lt;提出用&gt;'!M4</f>
        <v>0</v>
      </c>
    </row>
    <row r="5" spans="1:13" ht="21.75" customHeight="1">
      <c r="A5" s="12" t="str">
        <f>'ここに入力！&lt;提出用&gt;'!A5</f>
        <v>チーム所在地　　〒</v>
      </c>
      <c r="B5" s="13" t="str">
        <f>'ここに入力！&lt;提出用&gt;'!B5</f>
        <v>000-0000</v>
      </c>
      <c r="C5" s="262" t="str">
        <f>'ここに入力！&lt;提出用&gt;'!C5</f>
        <v>都道府県</v>
      </c>
      <c r="D5" s="262"/>
      <c r="E5" s="262"/>
      <c r="F5" s="262"/>
      <c r="G5" s="262"/>
      <c r="H5" s="262"/>
      <c r="I5" s="264" t="str">
        <f>'ここに入力！&lt;提出用&gt;'!I5</f>
        <v>主たる活動地域</v>
      </c>
      <c r="J5" s="264"/>
      <c r="K5" s="263" t="str">
        <f>'ここに入力！&lt;提出用&gt;'!K5</f>
        <v>○○○○</v>
      </c>
      <c r="L5" s="263"/>
      <c r="M5" s="263"/>
    </row>
    <row r="6" spans="1:13">
      <c r="A6" s="45">
        <f>'ここに入力！&lt;提出用&gt;'!A6</f>
        <v>0</v>
      </c>
      <c r="B6" s="266" t="str">
        <f>'ここに入力！&lt;提出用&gt;'!B6</f>
        <v>○○○</v>
      </c>
      <c r="C6" s="266"/>
      <c r="D6" s="72">
        <f>'ここに入力！&lt;提出用&gt;'!D6</f>
        <v>0</v>
      </c>
      <c r="E6" s="72">
        <f>'ここに入力！&lt;提出用&gt;'!E6</f>
        <v>0</v>
      </c>
      <c r="F6" s="72">
        <f>'ここに入力！&lt;提出用&gt;'!F6</f>
        <v>0</v>
      </c>
      <c r="G6" s="72">
        <f>'ここに入力！&lt;提出用&gt;'!G6</f>
        <v>0</v>
      </c>
      <c r="H6" s="72">
        <f>'ここに入力！&lt;提出用&gt;'!H6</f>
        <v>0</v>
      </c>
      <c r="I6" s="73">
        <f>'ここに入力！&lt;提出用&gt;'!I6</f>
        <v>0</v>
      </c>
      <c r="J6" s="73">
        <f>'ここに入力！&lt;提出用&gt;'!J6</f>
        <v>0</v>
      </c>
      <c r="K6" s="60">
        <f>'ここに入力！&lt;提出用&gt;'!K6</f>
        <v>0</v>
      </c>
      <c r="L6" s="60">
        <f>'ここに入力！&lt;提出用&gt;'!L6</f>
        <v>0</v>
      </c>
      <c r="M6" s="60">
        <f>'ここに入力！&lt;提出用&gt;'!M6</f>
        <v>0</v>
      </c>
    </row>
    <row r="7" spans="1:13" ht="21.75" customHeight="1">
      <c r="A7" s="12" t="str">
        <f>'ここに入力！&lt;提出用&gt;'!A7</f>
        <v>会長氏名</v>
      </c>
      <c r="B7" s="194" t="str">
        <f>'ここに入力！&lt;提出用&gt;'!B7</f>
        <v>○○○</v>
      </c>
      <c r="C7" s="194" ph="1"/>
      <c r="D7" s="192" t="str">
        <f>'ここに入力！&lt;提出用&gt;'!D7</f>
        <v>住所〒</v>
      </c>
      <c r="E7" s="192"/>
      <c r="F7" s="71" t="str">
        <f>'ここに入力！&lt;提出用&gt;'!F7</f>
        <v>000-0000</v>
      </c>
      <c r="G7" s="263" t="str">
        <f>'ここに入力！&lt;提出用&gt;'!G7</f>
        <v>都道府県</v>
      </c>
      <c r="H7" s="263"/>
      <c r="I7" s="263"/>
      <c r="J7" s="263"/>
      <c r="K7" s="263"/>
      <c r="L7" s="263"/>
      <c r="M7" s="263"/>
    </row>
    <row r="8" spans="1:13" ht="21.75" customHeight="1">
      <c r="A8" s="12" t="str">
        <f>'ここに入力！&lt;提出用&gt;'!A8</f>
        <v>生年月日</v>
      </c>
      <c r="B8" s="274" t="str">
        <f>'ここに入力！&lt;提出用&gt;'!B8</f>
        <v>0000.00.00</v>
      </c>
      <c r="C8" s="274"/>
      <c r="D8" s="1">
        <f>'ここに入力！&lt;提出用&gt;'!D8</f>
        <v>0</v>
      </c>
      <c r="E8" s="40">
        <f>'ここに入力！&lt;提出用&gt;'!E8</f>
        <v>0</v>
      </c>
      <c r="F8" s="42">
        <f>'ここに入力！&lt;提出用&gt;'!F8</f>
        <v>0</v>
      </c>
      <c r="G8" s="1">
        <f>'ここに入力！&lt;提出用&gt;'!G8</f>
        <v>0</v>
      </c>
      <c r="H8" s="1">
        <f>'ここに入力！&lt;提出用&gt;'!H8</f>
        <v>0</v>
      </c>
      <c r="I8" s="1">
        <f>'ここに入力！&lt;提出用&gt;'!I8</f>
        <v>0</v>
      </c>
      <c r="J8" s="89">
        <f>'ここに入力！&lt;提出用&gt;'!J8</f>
        <v>0</v>
      </c>
      <c r="K8" s="89">
        <f>'ここに入力！&lt;提出用&gt;'!K8</f>
        <v>0</v>
      </c>
      <c r="L8" s="81">
        <f>'ここに入力！&lt;提出用&gt;'!L8</f>
        <v>0</v>
      </c>
      <c r="M8" s="81">
        <f>'ここに入力！&lt;提出用&gt;'!M8</f>
        <v>0</v>
      </c>
    </row>
    <row r="9" spans="1:13" ht="21.75" customHeight="1">
      <c r="A9" s="135" t="str">
        <f>'ここに入力！&lt;提出用&gt;'!$A$9</f>
        <v>職業</v>
      </c>
      <c r="B9" s="273" t="str">
        <f>'ここに入力！&lt;提出用&gt;'!B9</f>
        <v>○○○</v>
      </c>
      <c r="C9" s="273"/>
      <c r="D9" s="273"/>
      <c r="E9" s="273"/>
      <c r="F9" s="210" t="str">
        <f>'ここに入力！&lt;提出用&gt;'!F9</f>
        <v>【選手数</v>
      </c>
      <c r="G9" s="210"/>
      <c r="H9" s="90">
        <f>'ここに入力！&lt;提出用&gt;'!H9</f>
        <v>0</v>
      </c>
      <c r="I9" s="91" t="str">
        <f>'ここに入力！&lt;提出用&gt;'!I9</f>
        <v>名】</v>
      </c>
      <c r="J9" s="88" t="str">
        <f>'ここに入力！&lt;提出用&gt;'!J9</f>
        <v>①</v>
      </c>
      <c r="K9" s="88" t="str">
        <f>'ここに入力！&lt;提出用&gt;'!K9</f>
        <v>②</v>
      </c>
      <c r="L9" s="208" t="str">
        <f>'ここに入力！&lt;提出用&gt;'!L9</f>
        <v>計</v>
      </c>
      <c r="M9" s="209"/>
    </row>
    <row r="10" spans="1:13" ht="21.75" customHeight="1">
      <c r="A10" s="44" t="str">
        <f>'ここに入力！&lt;提出用&gt;'!A10</f>
        <v>電話番号</v>
      </c>
      <c r="B10" s="273">
        <f>'ここに入力！&lt;提出用&gt;'!B10</f>
        <v>0</v>
      </c>
      <c r="C10" s="273"/>
      <c r="D10" s="273"/>
      <c r="E10" s="273"/>
      <c r="F10" s="53">
        <f>'ここに入力！&lt;提出用&gt;'!F10</f>
        <v>0</v>
      </c>
      <c r="G10" s="211" t="s">
        <v>61</v>
      </c>
      <c r="H10" s="212"/>
      <c r="I10" s="213"/>
      <c r="J10" s="87">
        <f>'ここに入力！&lt;提出用&gt;'!J10</f>
        <v>1</v>
      </c>
      <c r="K10" s="87">
        <f>'ここに入力！&lt;提出用&gt;'!K10</f>
        <v>0</v>
      </c>
      <c r="L10" s="82">
        <f>'ここに入力！&lt;提出用&gt;'!L10</f>
        <v>1</v>
      </c>
      <c r="M10" s="83" t="str">
        <f>'ここに入力！&lt;提出用&gt;'!M10</f>
        <v>名</v>
      </c>
    </row>
    <row r="11" spans="1:13" ht="21.75" customHeight="1">
      <c r="A11" s="38">
        <f>'ここに入力！&lt;提出用&gt;'!A11</f>
        <v>0</v>
      </c>
      <c r="B11" s="39">
        <f>'ここに入力！&lt;提出用&gt;'!B11</f>
        <v>0</v>
      </c>
      <c r="C11" s="39">
        <f>'ここに入力！&lt;提出用&gt;'!C11</f>
        <v>0</v>
      </c>
      <c r="D11" s="39">
        <f>'ここに入力！&lt;提出用&gt;'!D11</f>
        <v>0</v>
      </c>
      <c r="E11" s="39">
        <f>'ここに入力！&lt;提出用&gt;'!E11</f>
        <v>0</v>
      </c>
      <c r="F11" s="36">
        <f>'ここに入力！&lt;提出用&gt;'!F11</f>
        <v>0</v>
      </c>
      <c r="G11" s="214" t="s">
        <v>50</v>
      </c>
      <c r="H11" s="215"/>
      <c r="I11" s="216"/>
      <c r="J11" s="86">
        <f>'ここに入力！&lt;提出用&gt;'!J11</f>
        <v>0</v>
      </c>
      <c r="K11" s="86">
        <f>'ここに入力！&lt;提出用&gt;'!K11</f>
        <v>0</v>
      </c>
      <c r="L11" s="84">
        <f>'ここに入力！&lt;提出用&gt;'!L11</f>
        <v>0</v>
      </c>
      <c r="M11" s="85" t="str">
        <f>'ここに入力！&lt;提出用&gt;'!M11</f>
        <v>名</v>
      </c>
    </row>
    <row r="12" spans="1:13" ht="15" customHeight="1">
      <c r="A12" s="219" t="str">
        <f>'ここに入力！&lt;提出用&gt;'!A12</f>
        <v>【協会規定集第7条5項】会長､事務局長及び指導者等については加盟登録金納入と同時に本協会指定の賠償責任保険に</v>
      </c>
      <c r="B12" s="219"/>
      <c r="C12" s="219"/>
      <c r="D12" s="219"/>
      <c r="E12" s="219"/>
      <c r="F12" s="219"/>
      <c r="G12" s="219"/>
      <c r="H12" s="219"/>
      <c r="I12" s="219"/>
      <c r="J12" s="219"/>
      <c r="K12" s="219"/>
      <c r="L12" s="56"/>
      <c r="M12" s="56"/>
    </row>
    <row r="13" spans="1:13" ht="15" customHeight="1">
      <c r="A13" s="222" t="str">
        <f>'ここに入力！&lt;提出用&gt;'!J13</f>
        <v>加入しなければならない</v>
      </c>
      <c r="B13" s="222"/>
      <c r="C13" s="222"/>
      <c r="D13" s="222"/>
      <c r="E13" s="222"/>
      <c r="F13" s="222"/>
      <c r="G13" s="222"/>
      <c r="H13" s="222"/>
      <c r="I13" s="222"/>
      <c r="J13" s="222"/>
      <c r="K13" s="222"/>
      <c r="L13" s="140"/>
      <c r="M13" s="140"/>
    </row>
    <row r="14" spans="1:13" ht="9" customHeight="1">
      <c r="A14" s="138"/>
      <c r="B14" s="138"/>
      <c r="C14" s="138"/>
      <c r="D14" s="138"/>
      <c r="E14" s="138"/>
      <c r="F14" s="138"/>
      <c r="G14" s="138"/>
      <c r="H14" s="138"/>
      <c r="I14" s="138"/>
      <c r="J14" s="138"/>
      <c r="K14" s="138"/>
      <c r="L14" s="54"/>
      <c r="M14" s="54"/>
    </row>
    <row r="15" spans="1:13" ht="33" customHeight="1">
      <c r="A15" s="14">
        <f>'ここに入力！&lt;提出用&gt;'!A15</f>
        <v>0</v>
      </c>
      <c r="B15" s="15" t="str">
        <f>'ここに入力！&lt;提出用&gt;'!B15</f>
        <v>氏名</v>
      </c>
      <c r="C15" s="15">
        <f>'ここに入力！&lt;提出用&gt;'!C15</f>
        <v>0</v>
      </c>
      <c r="D15" s="275" t="str">
        <f>'ここに入力！&lt;提出用&gt;'!D15</f>
        <v>年令</v>
      </c>
      <c r="E15" s="276"/>
      <c r="F15" s="16" t="str">
        <f>'ここに入力！&lt;提出用&gt;'!F15</f>
        <v>職業</v>
      </c>
      <c r="G15" s="16" t="str">
        <f>'ここに入力！&lt;提出用&gt;'!G15</f>
        <v>〒</v>
      </c>
      <c r="H15" s="181" t="s">
        <v>27</v>
      </c>
      <c r="I15" s="182"/>
      <c r="J15" s="183"/>
      <c r="K15" s="17" t="str">
        <f>'ここに入力！&lt;提出用&gt;'!K15</f>
        <v>携帯電話</v>
      </c>
      <c r="L15" s="31" t="str">
        <f>'ここに入力！&lt;提出用&gt;'!L15</f>
        <v>賠償保険加入者はレﾁｪｯｸ</v>
      </c>
      <c r="M15" s="28" t="str">
        <f>'ここに入力！&lt;提出用&gt;'!M15</f>
        <v>指導者　　登録者は　レﾁｪｯｸ</v>
      </c>
    </row>
    <row r="16" spans="1:13" ht="29.25" customHeight="1">
      <c r="A16" s="18" t="str">
        <f>'ここに入力！&lt;提出用&gt;'!A16</f>
        <v>会長</v>
      </c>
      <c r="B16" s="247" t="str">
        <f>'ここに入力！&lt;提出用&gt;'!B16</f>
        <v>　　上記記載</v>
      </c>
      <c r="C16" s="248"/>
      <c r="D16" s="248"/>
      <c r="E16" s="248"/>
      <c r="F16" s="248"/>
      <c r="G16" s="248"/>
      <c r="H16" s="248"/>
      <c r="I16" s="248"/>
      <c r="J16" s="248"/>
      <c r="K16" s="249"/>
      <c r="L16" s="32">
        <f>'ここに入力！&lt;提出用&gt;'!L16</f>
        <v>0</v>
      </c>
      <c r="M16" s="268">
        <f>'ここに入力！&lt;提出用&gt;'!M16</f>
        <v>0</v>
      </c>
    </row>
    <row r="17" spans="1:15">
      <c r="A17" s="277" t="str">
        <f>'ここに入力！&lt;提出用&gt;'!A17</f>
        <v>副会長</v>
      </c>
      <c r="B17" s="245" t="str">
        <f>'ここに入力！&lt;提出用&gt;'!B17</f>
        <v>シメイ</v>
      </c>
      <c r="C17" s="246"/>
      <c r="D17" s="271">
        <f>'ここに入力！&lt;提出用&gt;'!D17</f>
        <v>0</v>
      </c>
      <c r="E17" s="271"/>
      <c r="F17" s="235">
        <f>'ここに入力！&lt;提出用&gt;'!F17</f>
        <v>0</v>
      </c>
      <c r="G17" s="239" t="str">
        <f>'ここに入力！&lt;提出用&gt;'!G17</f>
        <v>000-0000</v>
      </c>
      <c r="H17" s="241">
        <f>'ここに入力！&lt;提出用&gt;'!H17</f>
        <v>0</v>
      </c>
      <c r="I17" s="241"/>
      <c r="J17" s="241"/>
      <c r="K17" s="279" t="str">
        <f>'ここに入力！&lt;提出用&gt;'!K17</f>
        <v>000-000-0000</v>
      </c>
      <c r="L17" s="74"/>
      <c r="M17" s="268"/>
    </row>
    <row r="18" spans="1:15" ht="15.75" customHeight="1">
      <c r="A18" s="278"/>
      <c r="B18" s="225" t="str">
        <f>'ここに入力！&lt;提出用&gt;'!B18</f>
        <v>氏名</v>
      </c>
      <c r="C18" s="250"/>
      <c r="D18" s="272"/>
      <c r="E18" s="272"/>
      <c r="F18" s="238"/>
      <c r="G18" s="240"/>
      <c r="H18" s="242"/>
      <c r="I18" s="242"/>
      <c r="J18" s="242"/>
      <c r="K18" s="280"/>
      <c r="L18" s="32">
        <f>'ここに入力！&lt;提出用&gt;'!L18</f>
        <v>0</v>
      </c>
      <c r="M18" s="268"/>
    </row>
    <row r="19" spans="1:15">
      <c r="A19" s="277" t="str">
        <f>'ここに入力！&lt;提出用&gt;'!A19</f>
        <v>事務局長</v>
      </c>
      <c r="B19" s="245" t="str">
        <f>'ここに入力！&lt;提出用&gt;'!B19</f>
        <v>シメイ</v>
      </c>
      <c r="C19" s="246"/>
      <c r="D19" s="271">
        <f>'ここに入力！&lt;提出用&gt;'!D19</f>
        <v>0</v>
      </c>
      <c r="E19" s="271"/>
      <c r="F19" s="235">
        <f>'ここに入力！&lt;提出用&gt;'!F19</f>
        <v>0</v>
      </c>
      <c r="G19" s="239">
        <f>'ここに入力！&lt;提出用&gt;'!G19</f>
        <v>0</v>
      </c>
      <c r="H19" s="241">
        <f>'ここに入力！&lt;提出用&gt;'!H19</f>
        <v>0</v>
      </c>
      <c r="I19" s="241"/>
      <c r="J19" s="241"/>
      <c r="K19" s="279">
        <f>'ここに入力！&lt;提出用&gt;'!K19</f>
        <v>0</v>
      </c>
      <c r="L19" s="75"/>
      <c r="M19" s="268"/>
    </row>
    <row r="20" spans="1:15" ht="15.75" customHeight="1">
      <c r="A20" s="278"/>
      <c r="B20" s="225" t="str">
        <f>'ここに入力！&lt;提出用&gt;'!B20</f>
        <v>氏名</v>
      </c>
      <c r="C20" s="250"/>
      <c r="D20" s="272"/>
      <c r="E20" s="272"/>
      <c r="F20" s="238"/>
      <c r="G20" s="240"/>
      <c r="H20" s="242"/>
      <c r="I20" s="242"/>
      <c r="J20" s="242"/>
      <c r="K20" s="280"/>
      <c r="L20" s="32">
        <f>'ここに入力！&lt;提出用&gt;'!L20</f>
        <v>0</v>
      </c>
      <c r="M20" s="269"/>
      <c r="O20" s="1" t="b">
        <v>1</v>
      </c>
    </row>
    <row r="21" spans="1:15">
      <c r="A21" s="277">
        <f>'ここに入力！&lt;提出用&gt;'!A21</f>
        <v>0</v>
      </c>
      <c r="B21" s="245" t="str">
        <f>'ここに入力！&lt;提出用&gt;'!B21</f>
        <v/>
      </c>
      <c r="C21" s="246"/>
      <c r="D21" s="271">
        <f>'ここに入力！&lt;提出用&gt;'!D21</f>
        <v>0</v>
      </c>
      <c r="E21" s="271"/>
      <c r="F21" s="235">
        <f>'ここに入力！&lt;提出用&gt;'!F21</f>
        <v>0</v>
      </c>
      <c r="G21" s="239">
        <f>'ここに入力！&lt;提出用&gt;'!G21</f>
        <v>0</v>
      </c>
      <c r="H21" s="241">
        <f>'ここに入力！&lt;提出用&gt;'!H21</f>
        <v>0</v>
      </c>
      <c r="I21" s="241"/>
      <c r="J21" s="241"/>
      <c r="K21" s="279">
        <f>'ここに入力！&lt;提出用&gt;'!K21</f>
        <v>0</v>
      </c>
      <c r="L21" s="64"/>
      <c r="M21" s="63"/>
    </row>
    <row r="22" spans="1:15" ht="15.75" customHeight="1">
      <c r="A22" s="278"/>
      <c r="B22" s="225">
        <f>'ここに入力！&lt;提出用&gt;'!B22</f>
        <v>0</v>
      </c>
      <c r="C22" s="250"/>
      <c r="D22" s="272"/>
      <c r="E22" s="272"/>
      <c r="F22" s="238"/>
      <c r="G22" s="240"/>
      <c r="H22" s="242"/>
      <c r="I22" s="242"/>
      <c r="J22" s="242"/>
      <c r="K22" s="280"/>
      <c r="L22" s="32">
        <f>'ここに入力！&lt;提出用&gt;'!L22</f>
        <v>0</v>
      </c>
      <c r="M22" s="29">
        <f>'ここに入力！&lt;提出用&gt;'!M22</f>
        <v>0</v>
      </c>
    </row>
    <row r="23" spans="1:15">
      <c r="A23" s="277" t="str">
        <f>'ここに入力！&lt;提出用&gt;'!A23</f>
        <v>監督30</v>
      </c>
      <c r="B23" s="245" t="str">
        <f>'ここに入力！&lt;提出用&gt;'!B23</f>
        <v>シメイ</v>
      </c>
      <c r="C23" s="246"/>
      <c r="D23" s="271">
        <f>'ここに入力！&lt;提出用&gt;'!D23</f>
        <v>0</v>
      </c>
      <c r="E23" s="271"/>
      <c r="F23" s="235">
        <f>'ここに入力！&lt;提出用&gt;'!F23</f>
        <v>0</v>
      </c>
      <c r="G23" s="239">
        <f>'ここに入力！&lt;提出用&gt;'!G23</f>
        <v>0</v>
      </c>
      <c r="H23" s="241">
        <f>'ここに入力！&lt;提出用&gt;'!H23</f>
        <v>0</v>
      </c>
      <c r="I23" s="241"/>
      <c r="J23" s="241"/>
      <c r="K23" s="279">
        <f>'ここに入力！&lt;提出用&gt;'!K23</f>
        <v>0</v>
      </c>
      <c r="L23" s="64"/>
      <c r="M23" s="76"/>
    </row>
    <row r="24" spans="1:15" ht="15.75" customHeight="1">
      <c r="A24" s="278"/>
      <c r="B24" s="225" t="str">
        <f>'ここに入力！&lt;提出用&gt;'!B24</f>
        <v>氏名</v>
      </c>
      <c r="C24" s="250"/>
      <c r="D24" s="272"/>
      <c r="E24" s="272"/>
      <c r="F24" s="238"/>
      <c r="G24" s="240"/>
      <c r="H24" s="242"/>
      <c r="I24" s="242"/>
      <c r="J24" s="242"/>
      <c r="K24" s="280"/>
      <c r="L24" s="32">
        <f>'ここに入力！&lt;提出用&gt;'!L24</f>
        <v>0</v>
      </c>
      <c r="M24" s="29">
        <f>'ここに入力！&lt;提出用&gt;'!M24</f>
        <v>0</v>
      </c>
    </row>
    <row r="25" spans="1:15">
      <c r="A25" s="277" t="str">
        <f>'ここに入力！&lt;提出用&gt;'!A25</f>
        <v>コーチ</v>
      </c>
      <c r="B25" s="245" t="str">
        <f>'ここに入力！&lt;提出用&gt;'!B25</f>
        <v>シメイ</v>
      </c>
      <c r="C25" s="246"/>
      <c r="D25" s="271">
        <f>'ここに入力！&lt;提出用&gt;'!D25</f>
        <v>0</v>
      </c>
      <c r="E25" s="271"/>
      <c r="F25" s="235">
        <f>'ここに入力！&lt;提出用&gt;'!F25</f>
        <v>0</v>
      </c>
      <c r="G25" s="239">
        <f>'ここに入力！&lt;提出用&gt;'!G25</f>
        <v>0</v>
      </c>
      <c r="H25" s="241">
        <f>'ここに入力！&lt;提出用&gt;'!H25</f>
        <v>0</v>
      </c>
      <c r="I25" s="241"/>
      <c r="J25" s="241"/>
      <c r="K25" s="279">
        <f>'ここに入力！&lt;提出用&gt;'!K25</f>
        <v>0</v>
      </c>
      <c r="L25" s="64"/>
      <c r="M25" s="76"/>
    </row>
    <row r="26" spans="1:15" ht="15.75" customHeight="1">
      <c r="A26" s="278"/>
      <c r="B26" s="225" t="str">
        <f>'ここに入力！&lt;提出用&gt;'!B26</f>
        <v>氏名</v>
      </c>
      <c r="C26" s="250"/>
      <c r="D26" s="272"/>
      <c r="E26" s="272"/>
      <c r="F26" s="238"/>
      <c r="G26" s="240"/>
      <c r="H26" s="242"/>
      <c r="I26" s="242"/>
      <c r="J26" s="242"/>
      <c r="K26" s="280"/>
      <c r="L26" s="32">
        <f>'ここに入力！&lt;提出用&gt;'!L26</f>
        <v>0</v>
      </c>
      <c r="M26" s="29">
        <f>'ここに入力！&lt;提出用&gt;'!M26</f>
        <v>0</v>
      </c>
    </row>
    <row r="27" spans="1:15">
      <c r="A27" s="277" t="str">
        <f>'ここに入力！&lt;提出用&gt;'!A27</f>
        <v>コーチ</v>
      </c>
      <c r="B27" s="245" t="str">
        <f>'ここに入力！&lt;提出用&gt;'!B27</f>
        <v>シメイ</v>
      </c>
      <c r="C27" s="246"/>
      <c r="D27" s="271">
        <f>'ここに入力！&lt;提出用&gt;'!D27</f>
        <v>0</v>
      </c>
      <c r="E27" s="271"/>
      <c r="F27" s="235">
        <f>'ここに入力！&lt;提出用&gt;'!F27</f>
        <v>0</v>
      </c>
      <c r="G27" s="239">
        <f>'ここに入力！&lt;提出用&gt;'!G27</f>
        <v>0</v>
      </c>
      <c r="H27" s="241">
        <f>'ここに入力！&lt;提出用&gt;'!H27</f>
        <v>0</v>
      </c>
      <c r="I27" s="241"/>
      <c r="J27" s="241"/>
      <c r="K27" s="279">
        <f>'ここに入力！&lt;提出用&gt;'!K27</f>
        <v>0</v>
      </c>
      <c r="L27" s="64"/>
      <c r="M27" s="76"/>
    </row>
    <row r="28" spans="1:15" ht="15.75" customHeight="1">
      <c r="A28" s="278"/>
      <c r="B28" s="225" t="str">
        <f>'ここに入力！&lt;提出用&gt;'!B28</f>
        <v>氏名</v>
      </c>
      <c r="C28" s="250"/>
      <c r="D28" s="272"/>
      <c r="E28" s="272"/>
      <c r="F28" s="238"/>
      <c r="G28" s="240"/>
      <c r="H28" s="242"/>
      <c r="I28" s="242"/>
      <c r="J28" s="242"/>
      <c r="K28" s="280"/>
      <c r="L28" s="32">
        <f>'ここに入力！&lt;提出用&gt;'!L28</f>
        <v>0</v>
      </c>
      <c r="M28" s="29">
        <f>'ここに入力！&lt;提出用&gt;'!M28</f>
        <v>0</v>
      </c>
    </row>
    <row r="29" spans="1:15">
      <c r="A29" s="277" t="str">
        <f>'ここに入力！&lt;提出用&gt;'!A29</f>
        <v>コーチ</v>
      </c>
      <c r="B29" s="245" t="str">
        <f>'ここに入力！&lt;提出用&gt;'!B29</f>
        <v>シメイ</v>
      </c>
      <c r="C29" s="246"/>
      <c r="D29" s="271">
        <f>'ここに入力！&lt;提出用&gt;'!D29</f>
        <v>0</v>
      </c>
      <c r="E29" s="271"/>
      <c r="F29" s="235">
        <f>'ここに入力！&lt;提出用&gt;'!F29</f>
        <v>0</v>
      </c>
      <c r="G29" s="239">
        <f>'ここに入力！&lt;提出用&gt;'!G29</f>
        <v>0</v>
      </c>
      <c r="H29" s="241">
        <f>'ここに入力！&lt;提出用&gt;'!H29</f>
        <v>0</v>
      </c>
      <c r="I29" s="241"/>
      <c r="J29" s="241"/>
      <c r="K29" s="279">
        <f>'ここに入力！&lt;提出用&gt;'!K29</f>
        <v>0</v>
      </c>
      <c r="L29" s="64"/>
      <c r="M29" s="76"/>
    </row>
    <row r="30" spans="1:15" ht="15.75" customHeight="1">
      <c r="A30" s="278"/>
      <c r="B30" s="225" t="str">
        <f>'ここに入力！&lt;提出用&gt;'!B30</f>
        <v>氏名</v>
      </c>
      <c r="C30" s="250"/>
      <c r="D30" s="272"/>
      <c r="E30" s="272"/>
      <c r="F30" s="238"/>
      <c r="G30" s="240"/>
      <c r="H30" s="242"/>
      <c r="I30" s="242"/>
      <c r="J30" s="242"/>
      <c r="K30" s="280"/>
      <c r="L30" s="32">
        <f>'ここに入力！&lt;提出用&gt;'!L30</f>
        <v>0</v>
      </c>
      <c r="M30" s="29">
        <f>'ここに入力！&lt;提出用&gt;'!M30</f>
        <v>0</v>
      </c>
    </row>
    <row r="31" spans="1:15">
      <c r="A31" s="277" t="str">
        <f>'ここに入力！&lt;提出用&gt;'!A31</f>
        <v>コーチ</v>
      </c>
      <c r="B31" s="245" t="str">
        <f>'ここに入力！&lt;提出用&gt;'!B31</f>
        <v>シメイ</v>
      </c>
      <c r="C31" s="246"/>
      <c r="D31" s="271">
        <f>'ここに入力！&lt;提出用&gt;'!D31</f>
        <v>0</v>
      </c>
      <c r="E31" s="271"/>
      <c r="F31" s="235">
        <f>'ここに入力！&lt;提出用&gt;'!F31</f>
        <v>0</v>
      </c>
      <c r="G31" s="239">
        <f>'ここに入力！&lt;提出用&gt;'!G31</f>
        <v>0</v>
      </c>
      <c r="H31" s="241">
        <f>'ここに入力！&lt;提出用&gt;'!H31</f>
        <v>0</v>
      </c>
      <c r="I31" s="241"/>
      <c r="J31" s="241"/>
      <c r="K31" s="279">
        <f>'ここに入力！&lt;提出用&gt;'!K31</f>
        <v>0</v>
      </c>
      <c r="L31" s="64"/>
      <c r="M31" s="76"/>
    </row>
    <row r="32" spans="1:15" ht="15.75" customHeight="1">
      <c r="A32" s="278"/>
      <c r="B32" s="225" t="str">
        <f>'ここに入力！&lt;提出用&gt;'!B32</f>
        <v>氏名</v>
      </c>
      <c r="C32" s="250"/>
      <c r="D32" s="272"/>
      <c r="E32" s="272"/>
      <c r="F32" s="238"/>
      <c r="G32" s="240"/>
      <c r="H32" s="242"/>
      <c r="I32" s="242"/>
      <c r="J32" s="242"/>
      <c r="K32" s="280"/>
      <c r="L32" s="32">
        <f>'ここに入力！&lt;提出用&gt;'!L32</f>
        <v>0</v>
      </c>
      <c r="M32" s="29">
        <f>'ここに入力！&lt;提出用&gt;'!M32</f>
        <v>0</v>
      </c>
    </row>
    <row r="33" spans="1:13">
      <c r="A33" s="277" t="str">
        <f>'ここに入力！&lt;提出用&gt;'!A33</f>
        <v>コーチ</v>
      </c>
      <c r="B33" s="245" t="str">
        <f>'ここに入力！&lt;提出用&gt;'!B33</f>
        <v>シメイ</v>
      </c>
      <c r="C33" s="246"/>
      <c r="D33" s="271">
        <f>'ここに入力！&lt;提出用&gt;'!D33</f>
        <v>0</v>
      </c>
      <c r="E33" s="271"/>
      <c r="F33" s="235">
        <f>'ここに入力！&lt;提出用&gt;'!F33</f>
        <v>0</v>
      </c>
      <c r="G33" s="239">
        <f>'ここに入力！&lt;提出用&gt;'!G33</f>
        <v>0</v>
      </c>
      <c r="H33" s="241">
        <f>'ここに入力！&lt;提出用&gt;'!H33</f>
        <v>0</v>
      </c>
      <c r="I33" s="241"/>
      <c r="J33" s="241"/>
      <c r="K33" s="279">
        <f>'ここに入力！&lt;提出用&gt;'!K33</f>
        <v>0</v>
      </c>
      <c r="L33" s="64"/>
      <c r="M33" s="76"/>
    </row>
    <row r="34" spans="1:13" ht="15.75" customHeight="1">
      <c r="A34" s="278"/>
      <c r="B34" s="225" t="str">
        <f>'ここに入力！&lt;提出用&gt;'!B34</f>
        <v>氏名</v>
      </c>
      <c r="C34" s="250"/>
      <c r="D34" s="272"/>
      <c r="E34" s="272"/>
      <c r="F34" s="238"/>
      <c r="G34" s="240"/>
      <c r="H34" s="242"/>
      <c r="I34" s="242"/>
      <c r="J34" s="242"/>
      <c r="K34" s="280"/>
      <c r="L34" s="32">
        <f>'ここに入力！&lt;提出用&gt;'!L34</f>
        <v>0</v>
      </c>
      <c r="M34" s="29">
        <f>'ここに入力！&lt;提出用&gt;'!M34</f>
        <v>0</v>
      </c>
    </row>
    <row r="35" spans="1:13">
      <c r="A35" s="277" t="str">
        <f>'ここに入力！&lt;提出用&gt;'!A35</f>
        <v>コーチ</v>
      </c>
      <c r="B35" s="245" t="str">
        <f>'ここに入力！&lt;提出用&gt;'!B35</f>
        <v>シメイ</v>
      </c>
      <c r="C35" s="246"/>
      <c r="D35" s="271">
        <f>'ここに入力！&lt;提出用&gt;'!D35</f>
        <v>0</v>
      </c>
      <c r="E35" s="271"/>
      <c r="F35" s="235">
        <f>'ここに入力！&lt;提出用&gt;'!F35</f>
        <v>0</v>
      </c>
      <c r="G35" s="239">
        <f>'ここに入力！&lt;提出用&gt;'!G35</f>
        <v>0</v>
      </c>
      <c r="H35" s="241">
        <f>'ここに入力！&lt;提出用&gt;'!H35</f>
        <v>0</v>
      </c>
      <c r="I35" s="241"/>
      <c r="J35" s="241"/>
      <c r="K35" s="279">
        <f>'ここに入力！&lt;提出用&gt;'!K35</f>
        <v>0</v>
      </c>
      <c r="L35" s="64"/>
      <c r="M35" s="76"/>
    </row>
    <row r="36" spans="1:13" ht="15.75" customHeight="1">
      <c r="A36" s="278"/>
      <c r="B36" s="225" t="str">
        <f>'ここに入力！&lt;提出用&gt;'!B36</f>
        <v>氏名</v>
      </c>
      <c r="C36" s="250"/>
      <c r="D36" s="272"/>
      <c r="E36" s="272"/>
      <c r="F36" s="238"/>
      <c r="G36" s="240"/>
      <c r="H36" s="242"/>
      <c r="I36" s="242"/>
      <c r="J36" s="242"/>
      <c r="K36" s="280"/>
      <c r="L36" s="32">
        <f>'ここに入力！&lt;提出用&gt;'!L36</f>
        <v>0</v>
      </c>
      <c r="M36" s="29">
        <f>'ここに入力！&lt;提出用&gt;'!M36</f>
        <v>0</v>
      </c>
    </row>
    <row r="37" spans="1:13">
      <c r="A37" s="277" t="str">
        <f>'ここに入力！&lt;提出用&gt;'!A37</f>
        <v>コーチ</v>
      </c>
      <c r="B37" s="245" t="str">
        <f>'ここに入力！&lt;提出用&gt;'!B37</f>
        <v>シメイ</v>
      </c>
      <c r="C37" s="246"/>
      <c r="D37" s="271">
        <f>'ここに入力！&lt;提出用&gt;'!D37</f>
        <v>0</v>
      </c>
      <c r="E37" s="271"/>
      <c r="F37" s="235">
        <f>'ここに入力！&lt;提出用&gt;'!F37</f>
        <v>0</v>
      </c>
      <c r="G37" s="239">
        <f>'ここに入力！&lt;提出用&gt;'!G37</f>
        <v>0</v>
      </c>
      <c r="H37" s="241">
        <f>'ここに入力！&lt;提出用&gt;'!H37</f>
        <v>0</v>
      </c>
      <c r="I37" s="241"/>
      <c r="J37" s="241"/>
      <c r="K37" s="279">
        <f>'ここに入力！&lt;提出用&gt;'!K37</f>
        <v>0</v>
      </c>
      <c r="L37" s="64"/>
      <c r="M37" s="76"/>
    </row>
    <row r="38" spans="1:13" ht="15.75" customHeight="1">
      <c r="A38" s="278"/>
      <c r="B38" s="225" t="str">
        <f>'ここに入力！&lt;提出用&gt;'!B38</f>
        <v>氏名</v>
      </c>
      <c r="C38" s="250"/>
      <c r="D38" s="272"/>
      <c r="E38" s="272"/>
      <c r="F38" s="238"/>
      <c r="G38" s="240"/>
      <c r="H38" s="242"/>
      <c r="I38" s="242"/>
      <c r="J38" s="242"/>
      <c r="K38" s="280"/>
      <c r="L38" s="32">
        <f>'ここに入力！&lt;提出用&gt;'!L38</f>
        <v>0</v>
      </c>
      <c r="M38" s="29">
        <f>'ここに入力！&lt;提出用&gt;'!M38</f>
        <v>0</v>
      </c>
    </row>
    <row r="39" spans="1:13">
      <c r="A39" s="277" t="str">
        <f>'ここに入力！&lt;提出用&gt;'!A39</f>
        <v>コーチ</v>
      </c>
      <c r="B39" s="245" t="str">
        <f>'ここに入力！&lt;提出用&gt;'!B39</f>
        <v>シメイ</v>
      </c>
      <c r="C39" s="246"/>
      <c r="D39" s="271">
        <f>'ここに入力！&lt;提出用&gt;'!D39</f>
        <v>0</v>
      </c>
      <c r="E39" s="271"/>
      <c r="F39" s="235">
        <f>'ここに入力！&lt;提出用&gt;'!F39</f>
        <v>0</v>
      </c>
      <c r="G39" s="239">
        <f>'ここに入力！&lt;提出用&gt;'!G39</f>
        <v>0</v>
      </c>
      <c r="H39" s="241">
        <f>'ここに入力！&lt;提出用&gt;'!H39</f>
        <v>0</v>
      </c>
      <c r="I39" s="241"/>
      <c r="J39" s="241"/>
      <c r="K39" s="279">
        <f>'ここに入力！&lt;提出用&gt;'!K39</f>
        <v>0</v>
      </c>
      <c r="L39" s="64"/>
      <c r="M39" s="76"/>
    </row>
    <row r="40" spans="1:13" ht="15.75" customHeight="1">
      <c r="A40" s="278"/>
      <c r="B40" s="225" t="str">
        <f>'ここに入力！&lt;提出用&gt;'!B40</f>
        <v>氏名</v>
      </c>
      <c r="C40" s="250"/>
      <c r="D40" s="272"/>
      <c r="E40" s="272"/>
      <c r="F40" s="238"/>
      <c r="G40" s="240"/>
      <c r="H40" s="242"/>
      <c r="I40" s="242"/>
      <c r="J40" s="242"/>
      <c r="K40" s="280"/>
      <c r="L40" s="32">
        <f>'ここに入力！&lt;提出用&gt;'!L40</f>
        <v>0</v>
      </c>
      <c r="M40" s="29">
        <f>'ここに入力！&lt;提出用&gt;'!M40</f>
        <v>0</v>
      </c>
    </row>
    <row r="41" spans="1:13">
      <c r="A41" s="277" t="str">
        <f>'ここに入力！&lt;提出用&gt;'!A41</f>
        <v>審判長</v>
      </c>
      <c r="B41" s="245" t="str">
        <f>'ここに入力！&lt;提出用&gt;'!B41</f>
        <v>シメイ</v>
      </c>
      <c r="C41" s="246"/>
      <c r="D41" s="271">
        <f>'ここに入力！&lt;提出用&gt;'!D41</f>
        <v>0</v>
      </c>
      <c r="E41" s="271"/>
      <c r="F41" s="235">
        <f>'ここに入力！&lt;提出用&gt;'!F41</f>
        <v>0</v>
      </c>
      <c r="G41" s="239">
        <f>'ここに入力！&lt;提出用&gt;'!G41</f>
        <v>0</v>
      </c>
      <c r="H41" s="241">
        <f>'ここに入力！&lt;提出用&gt;'!H41</f>
        <v>0</v>
      </c>
      <c r="I41" s="241"/>
      <c r="J41" s="241"/>
      <c r="K41" s="279">
        <f>'ここに入力！&lt;提出用&gt;'!K41</f>
        <v>0</v>
      </c>
      <c r="L41" s="64"/>
      <c r="M41" s="284">
        <f>'ここに入力！&lt;提出用&gt;'!M42</f>
        <v>0</v>
      </c>
    </row>
    <row r="42" spans="1:13" ht="15.75" customHeight="1">
      <c r="A42" s="278"/>
      <c r="B42" s="225" t="str">
        <f>'ここに入力！&lt;提出用&gt;'!B42</f>
        <v>氏名</v>
      </c>
      <c r="C42" s="250"/>
      <c r="D42" s="272"/>
      <c r="E42" s="272"/>
      <c r="F42" s="238"/>
      <c r="G42" s="240"/>
      <c r="H42" s="242"/>
      <c r="I42" s="242"/>
      <c r="J42" s="242"/>
      <c r="K42" s="280"/>
      <c r="L42" s="32">
        <f>'ここに入力！&lt;提出用&gt;'!L42</f>
        <v>0</v>
      </c>
      <c r="M42" s="268"/>
    </row>
    <row r="43" spans="1:13">
      <c r="A43" s="277" t="str">
        <f>'ここに入力！&lt;提出用&gt;'!A43</f>
        <v>審判</v>
      </c>
      <c r="B43" s="245" t="str">
        <f>'ここに入力！&lt;提出用&gt;'!B43</f>
        <v>シメイ</v>
      </c>
      <c r="C43" s="246"/>
      <c r="D43" s="271">
        <f>'ここに入力！&lt;提出用&gt;'!D43</f>
        <v>0</v>
      </c>
      <c r="E43" s="271"/>
      <c r="F43" s="235">
        <f>'ここに入力！&lt;提出用&gt;'!F43</f>
        <v>0</v>
      </c>
      <c r="G43" s="239">
        <f>'ここに入力！&lt;提出用&gt;'!G43</f>
        <v>0</v>
      </c>
      <c r="H43" s="241">
        <f>'ここに入力！&lt;提出用&gt;'!H43</f>
        <v>0</v>
      </c>
      <c r="I43" s="241"/>
      <c r="J43" s="241"/>
      <c r="K43" s="279">
        <f>'ここに入力！&lt;提出用&gt;'!K43</f>
        <v>0</v>
      </c>
      <c r="L43" s="74"/>
      <c r="M43" s="268"/>
    </row>
    <row r="44" spans="1:13" ht="15.75" customHeight="1">
      <c r="A44" s="278"/>
      <c r="B44" s="225" t="str">
        <f>'ここに入力！&lt;提出用&gt;'!B44</f>
        <v>氏名</v>
      </c>
      <c r="C44" s="250"/>
      <c r="D44" s="272"/>
      <c r="E44" s="272"/>
      <c r="F44" s="238"/>
      <c r="G44" s="240"/>
      <c r="H44" s="242"/>
      <c r="I44" s="242"/>
      <c r="J44" s="242"/>
      <c r="K44" s="280"/>
      <c r="L44" s="32">
        <f>'ここに入力！&lt;提出用&gt;'!L44</f>
        <v>0</v>
      </c>
      <c r="M44" s="268"/>
    </row>
    <row r="45" spans="1:13">
      <c r="A45" s="277" t="str">
        <f>'ここに入力！&lt;提出用&gt;'!A45</f>
        <v>審判</v>
      </c>
      <c r="B45" s="245" t="str">
        <f>'ここに入力！&lt;提出用&gt;'!B45</f>
        <v>シメイ</v>
      </c>
      <c r="C45" s="246"/>
      <c r="D45" s="271">
        <f>'ここに入力！&lt;提出用&gt;'!D45</f>
        <v>0</v>
      </c>
      <c r="E45" s="271"/>
      <c r="F45" s="235">
        <f>'ここに入力！&lt;提出用&gt;'!F45</f>
        <v>0</v>
      </c>
      <c r="G45" s="239">
        <f>'ここに入力！&lt;提出用&gt;'!G45</f>
        <v>0</v>
      </c>
      <c r="H45" s="241">
        <f>'ここに入力！&lt;提出用&gt;'!H45</f>
        <v>0</v>
      </c>
      <c r="I45" s="241"/>
      <c r="J45" s="241"/>
      <c r="K45" s="279">
        <f>'ここに入力！&lt;提出用&gt;'!K45</f>
        <v>0</v>
      </c>
      <c r="L45" s="74"/>
      <c r="M45" s="268"/>
    </row>
    <row r="46" spans="1:13" ht="15.75" customHeight="1">
      <c r="A46" s="278"/>
      <c r="B46" s="225" t="str">
        <f>'ここに入力！&lt;提出用&gt;'!B46</f>
        <v>氏名</v>
      </c>
      <c r="C46" s="250"/>
      <c r="D46" s="272"/>
      <c r="E46" s="272"/>
      <c r="F46" s="238"/>
      <c r="G46" s="240"/>
      <c r="H46" s="242"/>
      <c r="I46" s="242"/>
      <c r="J46" s="242"/>
      <c r="K46" s="280"/>
      <c r="L46" s="32">
        <f>'ここに入力！&lt;提出用&gt;'!L46</f>
        <v>0</v>
      </c>
      <c r="M46" s="268"/>
    </row>
    <row r="47" spans="1:13">
      <c r="A47" s="277" t="str">
        <f>'ここに入力！&lt;提出用&gt;'!A47</f>
        <v>審判</v>
      </c>
      <c r="B47" s="245" t="str">
        <f>'ここに入力！&lt;提出用&gt;'!B47</f>
        <v>シメイ</v>
      </c>
      <c r="C47" s="246"/>
      <c r="D47" s="271">
        <f>'ここに入力！&lt;提出用&gt;'!D47</f>
        <v>0</v>
      </c>
      <c r="E47" s="271"/>
      <c r="F47" s="235">
        <f>'ここに入力！&lt;提出用&gt;'!F47</f>
        <v>0</v>
      </c>
      <c r="G47" s="239">
        <f>'ここに入力！&lt;提出用&gt;'!G47</f>
        <v>0</v>
      </c>
      <c r="H47" s="241">
        <f>'ここに入力！&lt;提出用&gt;'!H47</f>
        <v>0</v>
      </c>
      <c r="I47" s="241"/>
      <c r="J47" s="241"/>
      <c r="K47" s="279">
        <f>'ここに入力！&lt;提出用&gt;'!K47</f>
        <v>0</v>
      </c>
      <c r="L47" s="74"/>
      <c r="M47" s="268"/>
    </row>
    <row r="48" spans="1:13" ht="15.75" customHeight="1">
      <c r="A48" s="286"/>
      <c r="B48" s="227" t="str">
        <f>'ここに入力！&lt;提出用&gt;'!B48</f>
        <v>氏名</v>
      </c>
      <c r="C48" s="228"/>
      <c r="D48" s="282"/>
      <c r="E48" s="282"/>
      <c r="F48" s="236"/>
      <c r="G48" s="243"/>
      <c r="H48" s="244"/>
      <c r="I48" s="244"/>
      <c r="J48" s="244"/>
      <c r="K48" s="283"/>
      <c r="L48" s="77">
        <f>'ここに入力！&lt;提出用&gt;'!L48</f>
        <v>0</v>
      </c>
      <c r="M48" s="285"/>
    </row>
    <row r="49" spans="1:15" ht="22.5" customHeight="1">
      <c r="A49" s="254" t="str">
        <f>'ここに入力！&lt;提出用&gt;'!A49</f>
        <v>上記の通り登録申請します。</v>
      </c>
      <c r="B49" s="254"/>
      <c r="C49" s="254"/>
      <c r="D49" s="11">
        <f>'ここに入力！&lt;提出用&gt;'!D49</f>
        <v>0</v>
      </c>
      <c r="E49" s="11">
        <f>'ここに入力！&lt;提出用&gt;'!E49</f>
        <v>0</v>
      </c>
      <c r="F49" s="270" t="str">
        <f>'ここに入力！&lt;提出用&gt;'!F49</f>
        <v>　年　月　日</v>
      </c>
      <c r="G49" s="270"/>
      <c r="H49" s="270"/>
      <c r="I49" s="270"/>
      <c r="J49" s="270"/>
      <c r="K49" s="79" t="str">
        <f>'ここに入力！&lt;提出用&gt;'!K49</f>
        <v>加入登録金</v>
      </c>
      <c r="L49" s="47">
        <f>'ここに入力！&lt;提出用&gt;'!L49</f>
        <v>660</v>
      </c>
      <c r="M49" s="46">
        <f>'ここに入力！&lt;提出用&gt;'!M49</f>
        <v>0</v>
      </c>
    </row>
    <row r="50" spans="1:15" ht="15.75" customHeight="1">
      <c r="A50" s="10">
        <f>'ここに入力！&lt;提出用&gt;'!A50</f>
        <v>0</v>
      </c>
      <c r="B50" s="10">
        <f>'ここに入力！&lt;提出用&gt;'!B50</f>
        <v>0</v>
      </c>
      <c r="C50" s="19">
        <f>'ここに入力！&lt;提出用&gt;'!C50</f>
        <v>0</v>
      </c>
      <c r="D50" s="19">
        <f>'ここに入力！&lt;提出用&gt;'!D50</f>
        <v>0</v>
      </c>
      <c r="E50" s="19">
        <f>'ここに入力！&lt;提出用&gt;'!E50</f>
        <v>0</v>
      </c>
      <c r="F50" s="256" t="str">
        <f>'ここに入力！&lt;提出用&gt;'!F50</f>
        <v>チーム名</v>
      </c>
      <c r="G50" s="256"/>
      <c r="H50" s="259" t="str">
        <f>'ここに入力！&lt;提出用&gt;'!H50</f>
        <v>〇〇〇〇</v>
      </c>
      <c r="I50" s="259"/>
      <c r="J50" s="263" t="str">
        <f>'ここに入力！&lt;提出用&gt;'!J50</f>
        <v>リトルシニア</v>
      </c>
      <c r="K50" s="263"/>
      <c r="L50" s="11"/>
      <c r="M50" s="11"/>
    </row>
    <row r="51" spans="1:15" ht="15.75" customHeight="1">
      <c r="A51" s="10">
        <f>'ここに入力！&lt;提出用&gt;'!A51</f>
        <v>0</v>
      </c>
      <c r="B51" s="10">
        <f>'ここに入力！&lt;提出用&gt;'!B51</f>
        <v>0</v>
      </c>
      <c r="C51" s="10">
        <f>'ここに入力！&lt;提出用&gt;'!C51</f>
        <v>0</v>
      </c>
      <c r="D51" s="10">
        <f>'ここに入力！&lt;提出用&gt;'!D51</f>
        <v>0</v>
      </c>
      <c r="E51" s="10">
        <f>'ここに入力！&lt;提出用&gt;'!E51</f>
        <v>0</v>
      </c>
      <c r="F51" s="256" t="str">
        <f>'ここに入力！&lt;提出用&gt;'!F51</f>
        <v>会　　長</v>
      </c>
      <c r="G51" s="256"/>
      <c r="H51" s="257" t="str">
        <f>$B$7</f>
        <v>○○○</v>
      </c>
      <c r="I51" s="257"/>
      <c r="J51" s="257"/>
      <c r="K51" s="20"/>
      <c r="L51" s="20"/>
      <c r="M51" s="20" t="str">
        <f>'ここに入力！&lt;提出用&gt;'!M51</f>
        <v>㊞</v>
      </c>
    </row>
    <row r="52" spans="1:15" ht="15.75" customHeight="1">
      <c r="A52" s="10">
        <f>'ここに入力！&lt;提出用&gt;'!A52</f>
        <v>0</v>
      </c>
      <c r="B52" s="10">
        <f>'ここに入力！&lt;提出用&gt;'!B52</f>
        <v>0</v>
      </c>
      <c r="C52" s="10">
        <f>'ここに入力！&lt;提出用&gt;'!C52</f>
        <v>0</v>
      </c>
      <c r="D52" s="10">
        <f>'ここに入力！&lt;提出用&gt;'!D52</f>
        <v>0</v>
      </c>
      <c r="E52" s="10">
        <f>'ここに入力！&lt;提出用&gt;'!E52</f>
        <v>0</v>
      </c>
      <c r="F52" s="10">
        <f>'ここに入力！&lt;提出用&gt;'!F52</f>
        <v>0</v>
      </c>
      <c r="G52" s="10">
        <f>'ここに入力！&lt;提出用&gt;'!G52</f>
        <v>0</v>
      </c>
      <c r="H52" s="10">
        <f>'ここに入力！&lt;提出用&gt;'!H52</f>
        <v>0</v>
      </c>
      <c r="I52" s="10">
        <f>'ここに入力！&lt;提出用&gt;'!I52</f>
        <v>0</v>
      </c>
      <c r="J52" s="10">
        <f>'ここに入力！&lt;提出用&gt;'!J52</f>
        <v>0</v>
      </c>
      <c r="K52" s="21"/>
      <c r="L52" s="21"/>
      <c r="M52" s="21">
        <f>'ここに入力！&lt;提出用&gt;'!M52</f>
        <v>0</v>
      </c>
    </row>
    <row r="53" spans="1:15" ht="15.75" customHeight="1">
      <c r="A53" s="10">
        <f>'ここに入力！&lt;提出用&gt;'!A53</f>
        <v>0</v>
      </c>
      <c r="B53" s="10">
        <f>'ここに入力！&lt;提出用&gt;'!B53</f>
        <v>0</v>
      </c>
      <c r="C53" s="258" t="str">
        <f>'ここに入力！&lt;提出用&gt;'!C53</f>
        <v>連盟照査</v>
      </c>
      <c r="D53" s="258"/>
      <c r="E53" s="255" t="str">
        <f>'ここに入力！&lt;提出用&gt;'!E53</f>
        <v>日本リトルシニア中学硬式野球協会</v>
      </c>
      <c r="F53" s="255"/>
      <c r="G53" s="255"/>
      <c r="H53" s="255"/>
      <c r="I53" s="22" t="str">
        <f>$B$2</f>
        <v>〇〇</v>
      </c>
      <c r="J53" s="10" t="str">
        <f>'ここに入力！&lt;提出用&gt;'!J53</f>
        <v>連盟</v>
      </c>
      <c r="K53" s="23" t="str">
        <f>'ここに入力！&lt;提出用&gt;'!K53</f>
        <v>㊞</v>
      </c>
      <c r="L53" s="23"/>
    </row>
    <row r="54" spans="1:15" ht="15.75" customHeight="1">
      <c r="A54" s="10">
        <f>'ここに入力！&lt;提出用&gt;'!A54</f>
        <v>0</v>
      </c>
      <c r="B54" s="10">
        <f>'ここに入力！&lt;提出用&gt;'!B54</f>
        <v>0</v>
      </c>
      <c r="C54" s="24" t="str">
        <f>'ここに入力！&lt;提出用&gt;'!C54</f>
        <v>受付</v>
      </c>
      <c r="D54" s="10">
        <f>'ここに入力！&lt;提出用&gt;'!D54</f>
        <v>0</v>
      </c>
      <c r="E54" s="253" t="str">
        <f>'ここに入力！&lt;提出用&gt;'!E54</f>
        <v>　年　月　日</v>
      </c>
      <c r="F54" s="253"/>
      <c r="G54" s="253"/>
      <c r="H54" s="253"/>
      <c r="I54" s="10">
        <f>'ここに入力！&lt;提出用&gt;'!I54</f>
        <v>0</v>
      </c>
      <c r="J54" s="10">
        <f>'ここに入力！&lt;提出用&gt;'!J54</f>
        <v>0</v>
      </c>
      <c r="K54" s="10">
        <f>'ここに入力！&lt;提出用&gt;'!K54</f>
        <v>0</v>
      </c>
      <c r="L54" s="10">
        <f>'ここに入力！&lt;提出用&gt;'!L54</f>
        <v>0</v>
      </c>
      <c r="M54" s="10">
        <f>'ここに入力！&lt;提出用&gt;'!M54</f>
        <v>0</v>
      </c>
    </row>
    <row r="55" spans="1:15" ht="15.75" customHeight="1">
      <c r="A55" s="10">
        <f>'ここに入力！&lt;提出用&gt;'!A55</f>
        <v>0</v>
      </c>
      <c r="B55" s="10">
        <f>'ここに入力！&lt;提出用&gt;'!B55</f>
        <v>0</v>
      </c>
      <c r="C55" s="24" t="str">
        <f>'ここに入力！&lt;提出用&gt;'!C55</f>
        <v>承認</v>
      </c>
      <c r="D55" s="10">
        <f>'ここに入力！&lt;提出用&gt;'!D55</f>
        <v>0</v>
      </c>
      <c r="E55" s="253" t="str">
        <f>'ここに入力！&lt;提出用&gt;'!E55</f>
        <v>　年　月　日</v>
      </c>
      <c r="F55" s="253"/>
      <c r="G55" s="253"/>
      <c r="H55" s="253"/>
      <c r="I55" s="10">
        <f>'ここに入力！&lt;提出用&gt;'!I55</f>
        <v>0</v>
      </c>
      <c r="J55" s="10">
        <f>'ここに入力！&lt;提出用&gt;'!J55</f>
        <v>0</v>
      </c>
      <c r="K55" s="10">
        <f>'ここに入力！&lt;提出用&gt;'!K55</f>
        <v>0</v>
      </c>
      <c r="L55" s="10">
        <f>'ここに入力！&lt;提出用&gt;'!L55</f>
        <v>0</v>
      </c>
      <c r="M55" s="10">
        <f>'ここに入力！&lt;提出用&gt;'!M55</f>
        <v>0</v>
      </c>
    </row>
    <row r="56" spans="1:15" ht="6" customHeight="1"/>
    <row r="57" spans="1:15" ht="24">
      <c r="A57" s="176" t="s">
        <v>15</v>
      </c>
      <c r="B57" s="176"/>
      <c r="C57" s="176"/>
      <c r="D57" s="176"/>
      <c r="E57" s="176"/>
      <c r="F57" s="176"/>
      <c r="G57" s="176"/>
      <c r="H57" s="176"/>
      <c r="I57" s="176"/>
      <c r="J57" s="176"/>
      <c r="K57" s="176"/>
      <c r="L57" s="176"/>
      <c r="M57" s="176"/>
    </row>
    <row r="58" spans="1:15" ht="23.25" customHeight="1">
      <c r="A58" s="50"/>
      <c r="B58" s="193" t="str">
        <f>B2</f>
        <v>〇〇</v>
      </c>
      <c r="C58" s="193"/>
      <c r="D58" s="198" t="str">
        <f>D2</f>
        <v>連盟 2023年度</v>
      </c>
      <c r="E58" s="198"/>
      <c r="F58" s="198"/>
      <c r="G58" s="198"/>
      <c r="H58" s="25" t="s">
        <v>45</v>
      </c>
      <c r="I58" s="25"/>
      <c r="J58" s="25"/>
      <c r="K58" s="25"/>
      <c r="L58" s="25"/>
      <c r="M58" s="25"/>
    </row>
    <row r="59" spans="1:15" ht="21.75" customHeight="1">
      <c r="B59" s="53"/>
      <c r="C59" s="53"/>
      <c r="D59" s="53"/>
      <c r="E59" s="53"/>
      <c r="F59" s="53"/>
      <c r="G59" s="2"/>
      <c r="H59" s="37"/>
      <c r="I59" s="170" t="str">
        <f>'ここに入力！&lt;提出用&gt;'!I59</f>
        <v>　賠償保険加入数(1人660円)</v>
      </c>
      <c r="J59" s="171"/>
      <c r="K59" s="172"/>
      <c r="L59" s="51">
        <f>'ここに入力！&lt;提出用&gt;'!L59</f>
        <v>0</v>
      </c>
      <c r="M59" s="52" t="str">
        <f>'ここに入力！&lt;提出用&gt;'!M59</f>
        <v>名</v>
      </c>
    </row>
    <row r="60" spans="1:15" ht="21.75" customHeight="1">
      <c r="A60" s="48" t="str">
        <f>'ここに入力！&lt;提出用&gt;'!$A$60</f>
        <v>不足(追加)の場合はこちらに記載</v>
      </c>
      <c r="B60" s="36"/>
      <c r="C60" s="36"/>
      <c r="D60" s="36"/>
      <c r="E60" s="36"/>
      <c r="F60" s="36"/>
      <c r="G60" s="2"/>
      <c r="H60" s="37"/>
      <c r="I60" s="173" t="str">
        <f>'ここに入力！&lt;提出用&gt;'!I60</f>
        <v>　指導者登録数(1人1,000円)</v>
      </c>
      <c r="J60" s="174"/>
      <c r="K60" s="175"/>
      <c r="L60" s="49">
        <f>'ここに入力！&lt;提出用&gt;'!L60</f>
        <v>0</v>
      </c>
      <c r="M60" s="43" t="str">
        <f>'ここに入力！&lt;提出用&gt;'!M60</f>
        <v>名</v>
      </c>
    </row>
    <row r="61" spans="1:15" ht="15" customHeight="1">
      <c r="B61" s="1" ph="1"/>
    </row>
    <row r="62" spans="1:15" ht="33" customHeight="1">
      <c r="A62" s="3">
        <f>'ここに入力！&lt;提出用&gt;'!A62</f>
        <v>0</v>
      </c>
      <c r="B62" s="4" t="str">
        <f>'ここに入力！&lt;提出用&gt;'!B62</f>
        <v>氏名</v>
      </c>
      <c r="C62" s="4">
        <f>'ここに入力！&lt;提出用&gt;'!C62</f>
        <v>0</v>
      </c>
      <c r="D62" s="179" t="str">
        <f>'ここに入力！&lt;提出用&gt;'!D62</f>
        <v>年令</v>
      </c>
      <c r="E62" s="180"/>
      <c r="F62" s="5" t="str">
        <f>'ここに入力！&lt;提出用&gt;'!F62</f>
        <v>職業</v>
      </c>
      <c r="G62" s="5" t="str">
        <f>'ここに入力！&lt;提出用&gt;'!G62</f>
        <v>〒</v>
      </c>
      <c r="H62" s="181" t="str">
        <f>'ここに入力！&lt;提出用&gt;'!H62</f>
        <v>住所（事務局長以外番地は不要）</v>
      </c>
      <c r="I62" s="182"/>
      <c r="J62" s="183"/>
      <c r="K62" s="6" t="str">
        <f>'ここに入力！&lt;提出用&gt;'!K62</f>
        <v>携帯電話</v>
      </c>
      <c r="L62" s="30" t="str">
        <f>'ここに入力！&lt;提出用&gt;'!L62</f>
        <v>賠償保険加入者はレﾁｪｯｸ</v>
      </c>
      <c r="M62" s="27" t="str">
        <f>'ここに入力！&lt;提出用&gt;'!M62</f>
        <v>指導者　　登録者は　レﾁｪｯｸ</v>
      </c>
    </row>
    <row r="63" spans="1:15">
      <c r="A63" s="281" t="str">
        <f>'ここに入力！&lt;提出用&gt;'!A63</f>
        <v>コーチ</v>
      </c>
      <c r="B63" s="245" t="str">
        <f>'ここに入力！&lt;提出用&gt;'!B63</f>
        <v>シメイ</v>
      </c>
      <c r="C63" s="246"/>
      <c r="D63" s="229">
        <f>'ここに入力！&lt;提出用&gt;'!D63</f>
        <v>0</v>
      </c>
      <c r="E63" s="229"/>
      <c r="F63" s="235">
        <f>'ここに入力！&lt;提出用&gt;'!F63</f>
        <v>0</v>
      </c>
      <c r="G63" s="239" t="str">
        <f>'ここに入力！&lt;提出用&gt;'!G63</f>
        <v>000-0000</v>
      </c>
      <c r="H63" s="241">
        <f>'ここに入力！&lt;提出用&gt;'!H63</f>
        <v>0</v>
      </c>
      <c r="I63" s="241"/>
      <c r="J63" s="241"/>
      <c r="K63" s="279" t="str">
        <f>'ここに入力！&lt;提出用&gt;'!K63</f>
        <v>000-000-0000</v>
      </c>
      <c r="L63" s="62"/>
      <c r="M63" s="61"/>
    </row>
    <row r="64" spans="1:15" ht="15.75" customHeight="1">
      <c r="A64" s="231"/>
      <c r="B64" s="251" t="str">
        <f>'ここに入力！&lt;提出用&gt;'!B64</f>
        <v>氏名</v>
      </c>
      <c r="C64" s="252"/>
      <c r="D64" s="237"/>
      <c r="E64" s="237"/>
      <c r="F64" s="238"/>
      <c r="G64" s="240"/>
      <c r="H64" s="242"/>
      <c r="I64" s="242"/>
      <c r="J64" s="242"/>
      <c r="K64" s="280"/>
      <c r="L64" s="35"/>
      <c r="M64" s="66"/>
      <c r="N64" s="1" t="b">
        <v>0</v>
      </c>
      <c r="O64" s="1" t="b">
        <v>1</v>
      </c>
    </row>
    <row r="65" spans="1:15">
      <c r="A65" s="233" t="str">
        <f>'ここに入力！&lt;提出用&gt;'!A65</f>
        <v>コーチ</v>
      </c>
      <c r="B65" s="245" t="str">
        <f>'ここに入力！&lt;提出用&gt;'!B65</f>
        <v>シメイ</v>
      </c>
      <c r="C65" s="246"/>
      <c r="D65" s="229">
        <f>'ここに入力！&lt;提出用&gt;'!D65</f>
        <v>0</v>
      </c>
      <c r="E65" s="229"/>
      <c r="F65" s="235">
        <f>'ここに入力！&lt;提出用&gt;'!F65</f>
        <v>0</v>
      </c>
      <c r="G65" s="239">
        <f>'ここに入力！&lt;提出用&gt;'!G65</f>
        <v>0</v>
      </c>
      <c r="H65" s="241">
        <f>'ここに入力！&lt;提出用&gt;'!H65</f>
        <v>0</v>
      </c>
      <c r="I65" s="241"/>
      <c r="J65" s="241"/>
      <c r="K65" s="279">
        <f>'ここに入力！&lt;提出用&gt;'!K65</f>
        <v>0</v>
      </c>
      <c r="L65" s="78"/>
      <c r="M65" s="67"/>
    </row>
    <row r="66" spans="1:15" ht="15.75" customHeight="1">
      <c r="A66" s="232"/>
      <c r="B66" s="225" t="str">
        <f>'ここに入力！&lt;提出用&gt;'!B66</f>
        <v>氏名</v>
      </c>
      <c r="C66" s="226"/>
      <c r="D66" s="237"/>
      <c r="E66" s="237"/>
      <c r="F66" s="238"/>
      <c r="G66" s="240"/>
      <c r="H66" s="242"/>
      <c r="I66" s="242"/>
      <c r="J66" s="242"/>
      <c r="K66" s="280"/>
      <c r="L66" s="35"/>
      <c r="M66" s="66"/>
      <c r="N66" s="1" t="b">
        <v>0</v>
      </c>
      <c r="O66" s="1" t="b">
        <v>1</v>
      </c>
    </row>
    <row r="67" spans="1:15">
      <c r="A67" s="231" t="str">
        <f>'ここに入力！&lt;提出用&gt;'!A67</f>
        <v>コーチ</v>
      </c>
      <c r="B67" s="245" t="str">
        <f>'ここに入力！&lt;提出用&gt;'!B67</f>
        <v>シメイ</v>
      </c>
      <c r="C67" s="246"/>
      <c r="D67" s="229">
        <f>'ここに入力！&lt;提出用&gt;'!D67</f>
        <v>0</v>
      </c>
      <c r="E67" s="229"/>
      <c r="F67" s="235">
        <f>'ここに入力！&lt;提出用&gt;'!F67</f>
        <v>0</v>
      </c>
      <c r="G67" s="239">
        <f>'ここに入力！&lt;提出用&gt;'!G67</f>
        <v>0</v>
      </c>
      <c r="H67" s="241">
        <f>'ここに入力！&lt;提出用&gt;'!H67</f>
        <v>0</v>
      </c>
      <c r="I67" s="241"/>
      <c r="J67" s="241"/>
      <c r="K67" s="279">
        <f>'ここに入力！&lt;提出用&gt;'!K67</f>
        <v>0</v>
      </c>
      <c r="L67" s="65"/>
      <c r="M67" s="67"/>
    </row>
    <row r="68" spans="1:15" ht="15.75" customHeight="1">
      <c r="A68" s="232"/>
      <c r="B68" s="225" t="str">
        <f>'ここに入力！&lt;提出用&gt;'!B68</f>
        <v>氏名</v>
      </c>
      <c r="C68" s="226"/>
      <c r="D68" s="237"/>
      <c r="E68" s="237"/>
      <c r="F68" s="238"/>
      <c r="G68" s="240"/>
      <c r="H68" s="242"/>
      <c r="I68" s="242"/>
      <c r="J68" s="242"/>
      <c r="K68" s="280"/>
      <c r="L68" s="35"/>
      <c r="M68" s="66"/>
      <c r="N68" s="1" t="b">
        <v>0</v>
      </c>
      <c r="O68" s="1" t="b">
        <v>1</v>
      </c>
    </row>
    <row r="69" spans="1:15">
      <c r="A69" s="231" t="str">
        <f>'ここに入力！&lt;提出用&gt;'!A69</f>
        <v>コーチ</v>
      </c>
      <c r="B69" s="245" t="str">
        <f>'ここに入力！&lt;提出用&gt;'!B69</f>
        <v>シメイ</v>
      </c>
      <c r="C69" s="246"/>
      <c r="D69" s="229">
        <f>'ここに入力！&lt;提出用&gt;'!D69</f>
        <v>0</v>
      </c>
      <c r="E69" s="229"/>
      <c r="F69" s="235">
        <f>'ここに入力！&lt;提出用&gt;'!F69</f>
        <v>0</v>
      </c>
      <c r="G69" s="239">
        <f>'ここに入力！&lt;提出用&gt;'!G69</f>
        <v>0</v>
      </c>
      <c r="H69" s="241">
        <f>'ここに入力！&lt;提出用&gt;'!H69</f>
        <v>0</v>
      </c>
      <c r="I69" s="241"/>
      <c r="J69" s="241"/>
      <c r="K69" s="279">
        <f>'ここに入力！&lt;提出用&gt;'!K69</f>
        <v>0</v>
      </c>
      <c r="L69" s="65"/>
      <c r="M69" s="67"/>
    </row>
    <row r="70" spans="1:15" ht="15.75" customHeight="1">
      <c r="A70" s="232"/>
      <c r="B70" s="225" t="str">
        <f>'ここに入力！&lt;提出用&gt;'!B70</f>
        <v>氏名</v>
      </c>
      <c r="C70" s="226"/>
      <c r="D70" s="237"/>
      <c r="E70" s="237"/>
      <c r="F70" s="238"/>
      <c r="G70" s="240"/>
      <c r="H70" s="242"/>
      <c r="I70" s="242"/>
      <c r="J70" s="242"/>
      <c r="K70" s="280"/>
      <c r="L70" s="35"/>
      <c r="M70" s="66"/>
      <c r="N70" s="1" t="b">
        <v>0</v>
      </c>
      <c r="O70" s="1" t="b">
        <v>1</v>
      </c>
    </row>
    <row r="71" spans="1:15">
      <c r="A71" s="231" t="str">
        <f>'ここに入力！&lt;提出用&gt;'!A71</f>
        <v>コーチ</v>
      </c>
      <c r="B71" s="245" t="str">
        <f>'ここに入力！&lt;提出用&gt;'!B71</f>
        <v>シメイ</v>
      </c>
      <c r="C71" s="246"/>
      <c r="D71" s="229">
        <f>'ここに入力！&lt;提出用&gt;'!D71</f>
        <v>0</v>
      </c>
      <c r="E71" s="229"/>
      <c r="F71" s="235">
        <f>'ここに入力！&lt;提出用&gt;'!F71</f>
        <v>0</v>
      </c>
      <c r="G71" s="239">
        <f>'ここに入力！&lt;提出用&gt;'!G71</f>
        <v>0</v>
      </c>
      <c r="H71" s="241">
        <f>'ここに入力！&lt;提出用&gt;'!H71</f>
        <v>0</v>
      </c>
      <c r="I71" s="241"/>
      <c r="J71" s="241"/>
      <c r="K71" s="279">
        <f>'ここに入力！&lt;提出用&gt;'!K71</f>
        <v>0</v>
      </c>
      <c r="L71" s="65"/>
      <c r="M71" s="67"/>
    </row>
    <row r="72" spans="1:15" ht="15.75" customHeight="1">
      <c r="A72" s="232"/>
      <c r="B72" s="225" t="str">
        <f>'ここに入力！&lt;提出用&gt;'!B72</f>
        <v>氏名</v>
      </c>
      <c r="C72" s="226"/>
      <c r="D72" s="237"/>
      <c r="E72" s="237"/>
      <c r="F72" s="238"/>
      <c r="G72" s="240"/>
      <c r="H72" s="242"/>
      <c r="I72" s="242"/>
      <c r="J72" s="242"/>
      <c r="K72" s="280"/>
      <c r="L72" s="35"/>
      <c r="M72" s="66"/>
      <c r="N72" s="1" t="b">
        <v>0</v>
      </c>
      <c r="O72" s="1" t="b">
        <v>0</v>
      </c>
    </row>
    <row r="73" spans="1:15">
      <c r="A73" s="231" t="str">
        <f>'ここに入力！&lt;提出用&gt;'!A73</f>
        <v>コーチ</v>
      </c>
      <c r="B73" s="245" t="str">
        <f>'ここに入力！&lt;提出用&gt;'!B73</f>
        <v>シメイ</v>
      </c>
      <c r="C73" s="246"/>
      <c r="D73" s="229">
        <f>'ここに入力！&lt;提出用&gt;'!D73</f>
        <v>0</v>
      </c>
      <c r="E73" s="229"/>
      <c r="F73" s="235">
        <f>'ここに入力！&lt;提出用&gt;'!F73</f>
        <v>0</v>
      </c>
      <c r="G73" s="239">
        <f>'ここに入力！&lt;提出用&gt;'!G73</f>
        <v>0</v>
      </c>
      <c r="H73" s="241">
        <f>'ここに入力！&lt;提出用&gt;'!H73</f>
        <v>0</v>
      </c>
      <c r="I73" s="241"/>
      <c r="J73" s="241"/>
      <c r="K73" s="279">
        <f>'ここに入力！&lt;提出用&gt;'!K73</f>
        <v>0</v>
      </c>
      <c r="L73" s="78"/>
      <c r="M73" s="67"/>
    </row>
    <row r="74" spans="1:15" ht="15.75" customHeight="1">
      <c r="A74" s="232"/>
      <c r="B74" s="225" t="str">
        <f>'ここに入力！&lt;提出用&gt;'!B74</f>
        <v>氏名</v>
      </c>
      <c r="C74" s="226"/>
      <c r="D74" s="237"/>
      <c r="E74" s="237"/>
      <c r="F74" s="238"/>
      <c r="G74" s="240"/>
      <c r="H74" s="242"/>
      <c r="I74" s="242"/>
      <c r="J74" s="242"/>
      <c r="K74" s="280"/>
      <c r="L74" s="35"/>
      <c r="M74" s="66"/>
      <c r="N74" s="1" t="b">
        <v>0</v>
      </c>
      <c r="O74" s="1" t="b">
        <v>0</v>
      </c>
    </row>
    <row r="75" spans="1:15">
      <c r="A75" s="231" t="str">
        <f>'ここに入力！&lt;提出用&gt;'!A75</f>
        <v>コーチ</v>
      </c>
      <c r="B75" s="245" t="str">
        <f>'ここに入力！&lt;提出用&gt;'!B75</f>
        <v>シメイ</v>
      </c>
      <c r="C75" s="246"/>
      <c r="D75" s="229">
        <f>'ここに入力！&lt;提出用&gt;'!D75</f>
        <v>0</v>
      </c>
      <c r="E75" s="229"/>
      <c r="F75" s="235">
        <f>'ここに入力！&lt;提出用&gt;'!F75</f>
        <v>0</v>
      </c>
      <c r="G75" s="239">
        <f>'ここに入力！&lt;提出用&gt;'!G75</f>
        <v>0</v>
      </c>
      <c r="H75" s="241">
        <f>'ここに入力！&lt;提出用&gt;'!H75</f>
        <v>0</v>
      </c>
      <c r="I75" s="241"/>
      <c r="J75" s="241"/>
      <c r="K75" s="279">
        <f>'ここに入力！&lt;提出用&gt;'!K75</f>
        <v>0</v>
      </c>
      <c r="L75" s="78"/>
      <c r="M75" s="67"/>
    </row>
    <row r="76" spans="1:15" ht="15.75" customHeight="1">
      <c r="A76" s="232"/>
      <c r="B76" s="225" t="str">
        <f>'ここに入力！&lt;提出用&gt;'!B76</f>
        <v>氏名</v>
      </c>
      <c r="C76" s="226"/>
      <c r="D76" s="237"/>
      <c r="E76" s="237"/>
      <c r="F76" s="238"/>
      <c r="G76" s="240"/>
      <c r="H76" s="242"/>
      <c r="I76" s="242"/>
      <c r="J76" s="242"/>
      <c r="K76" s="280"/>
      <c r="L76" s="35"/>
      <c r="M76" s="66"/>
      <c r="N76" s="1" t="b">
        <v>0</v>
      </c>
      <c r="O76" s="1" t="b">
        <v>0</v>
      </c>
    </row>
    <row r="77" spans="1:15">
      <c r="A77" s="231" t="str">
        <f>'ここに入力！&lt;提出用&gt;'!A77</f>
        <v>コーチ</v>
      </c>
      <c r="B77" s="245" t="str">
        <f>'ここに入力！&lt;提出用&gt;'!B77</f>
        <v>シメイ</v>
      </c>
      <c r="C77" s="246"/>
      <c r="D77" s="229">
        <f>'ここに入力！&lt;提出用&gt;'!D77</f>
        <v>0</v>
      </c>
      <c r="E77" s="229"/>
      <c r="F77" s="235">
        <f>'ここに入力！&lt;提出用&gt;'!F77</f>
        <v>0</v>
      </c>
      <c r="G77" s="239">
        <f>'ここに入力！&lt;提出用&gt;'!G77</f>
        <v>0</v>
      </c>
      <c r="H77" s="241">
        <f>'ここに入力！&lt;提出用&gt;'!H77</f>
        <v>0</v>
      </c>
      <c r="I77" s="241"/>
      <c r="J77" s="241"/>
      <c r="K77" s="279">
        <f>'ここに入力！&lt;提出用&gt;'!K77</f>
        <v>0</v>
      </c>
      <c r="L77" s="65"/>
      <c r="M77" s="67"/>
    </row>
    <row r="78" spans="1:15" ht="15.75" customHeight="1">
      <c r="A78" s="232"/>
      <c r="B78" s="225" t="str">
        <f>'ここに入力！&lt;提出用&gt;'!B78</f>
        <v>氏名</v>
      </c>
      <c r="C78" s="226"/>
      <c r="D78" s="237"/>
      <c r="E78" s="237"/>
      <c r="F78" s="238"/>
      <c r="G78" s="240"/>
      <c r="H78" s="242"/>
      <c r="I78" s="242"/>
      <c r="J78" s="242"/>
      <c r="K78" s="280"/>
      <c r="L78" s="35"/>
      <c r="M78" s="66"/>
      <c r="N78" s="1" t="b">
        <v>0</v>
      </c>
      <c r="O78" s="1" t="b">
        <v>0</v>
      </c>
    </row>
    <row r="79" spans="1:15">
      <c r="A79" s="231" t="str">
        <f>'ここに入力！&lt;提出用&gt;'!A79</f>
        <v>コーチ</v>
      </c>
      <c r="B79" s="245" t="str">
        <f>'ここに入力！&lt;提出用&gt;'!B79</f>
        <v>シメイ</v>
      </c>
      <c r="C79" s="246"/>
      <c r="D79" s="229">
        <f>'ここに入力！&lt;提出用&gt;'!D79</f>
        <v>0</v>
      </c>
      <c r="E79" s="229"/>
      <c r="F79" s="235">
        <f>'ここに入力！&lt;提出用&gt;'!F79</f>
        <v>0</v>
      </c>
      <c r="G79" s="239">
        <f>'ここに入力！&lt;提出用&gt;'!G79</f>
        <v>0</v>
      </c>
      <c r="H79" s="241">
        <f>'ここに入力！&lt;提出用&gt;'!H79</f>
        <v>0</v>
      </c>
      <c r="I79" s="241"/>
      <c r="J79" s="241"/>
      <c r="K79" s="279">
        <f>'ここに入力！&lt;提出用&gt;'!K79</f>
        <v>0</v>
      </c>
      <c r="L79" s="65"/>
      <c r="M79" s="67"/>
    </row>
    <row r="80" spans="1:15" ht="15.75" customHeight="1">
      <c r="A80" s="232"/>
      <c r="B80" s="225" t="str">
        <f>'ここに入力！&lt;提出用&gt;'!B80</f>
        <v>氏名</v>
      </c>
      <c r="C80" s="226"/>
      <c r="D80" s="237"/>
      <c r="E80" s="237"/>
      <c r="F80" s="238"/>
      <c r="G80" s="240"/>
      <c r="H80" s="242"/>
      <c r="I80" s="242"/>
      <c r="J80" s="242"/>
      <c r="K80" s="280"/>
      <c r="L80" s="35"/>
      <c r="M80" s="66"/>
      <c r="N80" s="1" t="b">
        <v>0</v>
      </c>
      <c r="O80" s="1" t="b">
        <v>0</v>
      </c>
    </row>
    <row r="81" spans="1:15">
      <c r="A81" s="231" t="str">
        <f>'ここに入力！&lt;提出用&gt;'!A81</f>
        <v>コーチ</v>
      </c>
      <c r="B81" s="245" t="str">
        <f>'ここに入力！&lt;提出用&gt;'!B81</f>
        <v>シメイ</v>
      </c>
      <c r="C81" s="246"/>
      <c r="D81" s="229">
        <f>'ここに入力！&lt;提出用&gt;'!D81</f>
        <v>0</v>
      </c>
      <c r="E81" s="229"/>
      <c r="F81" s="235">
        <f>'ここに入力！&lt;提出用&gt;'!F81</f>
        <v>0</v>
      </c>
      <c r="G81" s="239">
        <f>'ここに入力！&lt;提出用&gt;'!G81</f>
        <v>0</v>
      </c>
      <c r="H81" s="241">
        <f>'ここに入力！&lt;提出用&gt;'!H81</f>
        <v>0</v>
      </c>
      <c r="I81" s="241"/>
      <c r="J81" s="241"/>
      <c r="K81" s="279">
        <f>'ここに入力！&lt;提出用&gt;'!K81</f>
        <v>0</v>
      </c>
      <c r="L81" s="78"/>
      <c r="M81" s="67"/>
    </row>
    <row r="82" spans="1:15" ht="15.75" customHeight="1">
      <c r="A82" s="232"/>
      <c r="B82" s="225" t="str">
        <f>'ここに入力！&lt;提出用&gt;'!B82</f>
        <v>氏名</v>
      </c>
      <c r="C82" s="226"/>
      <c r="D82" s="237"/>
      <c r="E82" s="237"/>
      <c r="F82" s="238"/>
      <c r="G82" s="240"/>
      <c r="H82" s="242"/>
      <c r="I82" s="242"/>
      <c r="J82" s="242"/>
      <c r="K82" s="280"/>
      <c r="L82" s="35"/>
      <c r="M82" s="66"/>
      <c r="N82" s="1" t="b">
        <v>0</v>
      </c>
      <c r="O82" s="1" t="b">
        <v>0</v>
      </c>
    </row>
    <row r="83" spans="1:15">
      <c r="A83" s="231" t="str">
        <f>'ここに入力！&lt;提出用&gt;'!A83</f>
        <v>コーチ</v>
      </c>
      <c r="B83" s="245" t="str">
        <f>'ここに入力！&lt;提出用&gt;'!B83</f>
        <v>シメイ</v>
      </c>
      <c r="C83" s="246"/>
      <c r="D83" s="229">
        <f>'ここに入力！&lt;提出用&gt;'!D83</f>
        <v>0</v>
      </c>
      <c r="E83" s="229"/>
      <c r="F83" s="235">
        <f>'ここに入力！&lt;提出用&gt;'!F83</f>
        <v>0</v>
      </c>
      <c r="G83" s="239">
        <f>'ここに入力！&lt;提出用&gt;'!G83</f>
        <v>0</v>
      </c>
      <c r="H83" s="241">
        <f>'ここに入力！&lt;提出用&gt;'!H83</f>
        <v>0</v>
      </c>
      <c r="I83" s="241"/>
      <c r="J83" s="241"/>
      <c r="K83" s="279">
        <f>'ここに入力！&lt;提出用&gt;'!K83</f>
        <v>0</v>
      </c>
      <c r="L83" s="78"/>
      <c r="M83" s="67"/>
    </row>
    <row r="84" spans="1:15" ht="15.75" customHeight="1">
      <c r="A84" s="232"/>
      <c r="B84" s="225" t="str">
        <f>'ここに入力！&lt;提出用&gt;'!B84</f>
        <v>氏名</v>
      </c>
      <c r="C84" s="226"/>
      <c r="D84" s="237"/>
      <c r="E84" s="237"/>
      <c r="F84" s="238"/>
      <c r="G84" s="240"/>
      <c r="H84" s="242"/>
      <c r="I84" s="242"/>
      <c r="J84" s="242"/>
      <c r="K84" s="280"/>
      <c r="L84" s="35"/>
      <c r="M84" s="66"/>
      <c r="N84" s="1" t="b">
        <v>0</v>
      </c>
      <c r="O84" s="1" t="b">
        <v>0</v>
      </c>
    </row>
    <row r="85" spans="1:15">
      <c r="A85" s="231" t="str">
        <f>'ここに入力！&lt;提出用&gt;'!A85</f>
        <v>コーチ</v>
      </c>
      <c r="B85" s="245" t="str">
        <f>'ここに入力！&lt;提出用&gt;'!B85</f>
        <v>シメイ</v>
      </c>
      <c r="C85" s="246"/>
      <c r="D85" s="229">
        <f>'ここに入力！&lt;提出用&gt;'!D85</f>
        <v>0</v>
      </c>
      <c r="E85" s="229"/>
      <c r="F85" s="235">
        <f>'ここに入力！&lt;提出用&gt;'!F85</f>
        <v>0</v>
      </c>
      <c r="G85" s="239">
        <f>'ここに入力！&lt;提出用&gt;'!G85</f>
        <v>0</v>
      </c>
      <c r="H85" s="241">
        <f>'ここに入力！&lt;提出用&gt;'!H85</f>
        <v>0</v>
      </c>
      <c r="I85" s="241"/>
      <c r="J85" s="241"/>
      <c r="K85" s="279">
        <f>'ここに入力！&lt;提出用&gt;'!K85</f>
        <v>0</v>
      </c>
      <c r="L85" s="65"/>
      <c r="M85" s="67"/>
    </row>
    <row r="86" spans="1:15" ht="15.75" customHeight="1">
      <c r="A86" s="232"/>
      <c r="B86" s="225" t="str">
        <f>'ここに入力！&lt;提出用&gt;'!B86</f>
        <v>氏名</v>
      </c>
      <c r="C86" s="226"/>
      <c r="D86" s="237"/>
      <c r="E86" s="237"/>
      <c r="F86" s="238"/>
      <c r="G86" s="240"/>
      <c r="H86" s="242"/>
      <c r="I86" s="242"/>
      <c r="J86" s="242"/>
      <c r="K86" s="280"/>
      <c r="L86" s="35"/>
      <c r="M86" s="66"/>
      <c r="N86" s="1" t="b">
        <v>0</v>
      </c>
      <c r="O86" s="1" t="b">
        <v>0</v>
      </c>
    </row>
    <row r="87" spans="1:15">
      <c r="A87" s="231" t="str">
        <f>'ここに入力！&lt;提出用&gt;'!A87</f>
        <v>コーチ</v>
      </c>
      <c r="B87" s="245" t="str">
        <f>'ここに入力！&lt;提出用&gt;'!B87</f>
        <v>シメイ</v>
      </c>
      <c r="C87" s="246"/>
      <c r="D87" s="229">
        <f>'ここに入力！&lt;提出用&gt;'!D87</f>
        <v>0</v>
      </c>
      <c r="E87" s="229"/>
      <c r="F87" s="235">
        <f>'ここに入力！&lt;提出用&gt;'!F87</f>
        <v>0</v>
      </c>
      <c r="G87" s="239">
        <f>'ここに入力！&lt;提出用&gt;'!G87</f>
        <v>0</v>
      </c>
      <c r="H87" s="241">
        <f>'ここに入力！&lt;提出用&gt;'!H87</f>
        <v>0</v>
      </c>
      <c r="I87" s="241"/>
      <c r="J87" s="241"/>
      <c r="K87" s="279">
        <f>'ここに入力！&lt;提出用&gt;'!K87</f>
        <v>0</v>
      </c>
      <c r="L87" s="65"/>
      <c r="M87" s="67"/>
    </row>
    <row r="88" spans="1:15" ht="15.75" customHeight="1">
      <c r="A88" s="232"/>
      <c r="B88" s="225" t="str">
        <f>'ここに入力！&lt;提出用&gt;'!B88</f>
        <v>氏名</v>
      </c>
      <c r="C88" s="226"/>
      <c r="D88" s="237"/>
      <c r="E88" s="237"/>
      <c r="F88" s="238"/>
      <c r="G88" s="240"/>
      <c r="H88" s="242"/>
      <c r="I88" s="242"/>
      <c r="J88" s="242"/>
      <c r="K88" s="280"/>
      <c r="L88" s="35"/>
      <c r="M88" s="66"/>
      <c r="N88" s="1" t="b">
        <v>0</v>
      </c>
      <c r="O88" s="1" t="b">
        <v>0</v>
      </c>
    </row>
    <row r="89" spans="1:15">
      <c r="A89" s="231" t="str">
        <f>'ここに入力！&lt;提出用&gt;'!A89</f>
        <v>コーチ</v>
      </c>
      <c r="B89" s="245" t="str">
        <f>'ここに入力！&lt;提出用&gt;'!B89</f>
        <v>シメイ</v>
      </c>
      <c r="C89" s="246"/>
      <c r="D89" s="229">
        <f>'ここに入力！&lt;提出用&gt;'!D89</f>
        <v>0</v>
      </c>
      <c r="E89" s="229"/>
      <c r="F89" s="235">
        <f>'ここに入力！&lt;提出用&gt;'!F89</f>
        <v>0</v>
      </c>
      <c r="G89" s="239">
        <f>'ここに入力！&lt;提出用&gt;'!G89</f>
        <v>0</v>
      </c>
      <c r="H89" s="241">
        <f>'ここに入力！&lt;提出用&gt;'!H89</f>
        <v>0</v>
      </c>
      <c r="I89" s="241"/>
      <c r="J89" s="241"/>
      <c r="K89" s="279">
        <f>'ここに入力！&lt;提出用&gt;'!K89</f>
        <v>0</v>
      </c>
      <c r="L89" s="65"/>
      <c r="M89" s="67"/>
    </row>
    <row r="90" spans="1:15" ht="15.75" customHeight="1">
      <c r="A90" s="232"/>
      <c r="B90" s="225" t="str">
        <f>'ここに入力！&lt;提出用&gt;'!B90</f>
        <v>氏名</v>
      </c>
      <c r="C90" s="226"/>
      <c r="D90" s="237"/>
      <c r="E90" s="237"/>
      <c r="F90" s="238"/>
      <c r="G90" s="240"/>
      <c r="H90" s="242"/>
      <c r="I90" s="242"/>
      <c r="J90" s="242"/>
      <c r="K90" s="280"/>
      <c r="L90" s="35"/>
      <c r="M90" s="66"/>
      <c r="N90" s="1" t="b">
        <v>0</v>
      </c>
      <c r="O90" s="1" t="b">
        <v>0</v>
      </c>
    </row>
    <row r="91" spans="1:15">
      <c r="A91" s="231" t="str">
        <f>'ここに入力！&lt;提出用&gt;'!A91</f>
        <v>コーチ</v>
      </c>
      <c r="B91" s="245" t="str">
        <f>'ここに入力！&lt;提出用&gt;'!B91</f>
        <v>シメイ</v>
      </c>
      <c r="C91" s="246"/>
      <c r="D91" s="229">
        <f>'ここに入力！&lt;提出用&gt;'!D91</f>
        <v>0</v>
      </c>
      <c r="E91" s="229"/>
      <c r="F91" s="235">
        <f>'ここに入力！&lt;提出用&gt;'!F91</f>
        <v>0</v>
      </c>
      <c r="G91" s="239">
        <f>'ここに入力！&lt;提出用&gt;'!G91</f>
        <v>0</v>
      </c>
      <c r="H91" s="241">
        <f>'ここに入力！&lt;提出用&gt;'!H91</f>
        <v>0</v>
      </c>
      <c r="I91" s="241"/>
      <c r="J91" s="241"/>
      <c r="K91" s="279">
        <f>'ここに入力！&lt;提出用&gt;'!K91</f>
        <v>0</v>
      </c>
      <c r="L91" s="65"/>
      <c r="M91" s="67"/>
    </row>
    <row r="92" spans="1:15" ht="15.75" customHeight="1">
      <c r="A92" s="232"/>
      <c r="B92" s="225" t="str">
        <f>'ここに入力！&lt;提出用&gt;'!B92</f>
        <v>氏名</v>
      </c>
      <c r="C92" s="226"/>
      <c r="D92" s="237"/>
      <c r="E92" s="237"/>
      <c r="F92" s="238"/>
      <c r="G92" s="240"/>
      <c r="H92" s="242"/>
      <c r="I92" s="242"/>
      <c r="J92" s="242"/>
      <c r="K92" s="280"/>
      <c r="L92" s="35"/>
      <c r="M92" s="66"/>
      <c r="N92" s="1" t="b">
        <v>0</v>
      </c>
      <c r="O92" s="1" t="b">
        <v>0</v>
      </c>
    </row>
    <row r="93" spans="1:15">
      <c r="A93" s="231" t="str">
        <f>'ここに入力！&lt;提出用&gt;'!A93</f>
        <v>コーチ</v>
      </c>
      <c r="B93" s="245" t="str">
        <f>'ここに入力！&lt;提出用&gt;'!B93</f>
        <v>シメイ</v>
      </c>
      <c r="C93" s="246"/>
      <c r="D93" s="229">
        <f>'ここに入力！&lt;提出用&gt;'!D93</f>
        <v>0</v>
      </c>
      <c r="E93" s="229"/>
      <c r="F93" s="235">
        <f>'ここに入力！&lt;提出用&gt;'!F93</f>
        <v>0</v>
      </c>
      <c r="G93" s="239">
        <f>'ここに入力！&lt;提出用&gt;'!G93</f>
        <v>0</v>
      </c>
      <c r="H93" s="241">
        <f>'ここに入力！&lt;提出用&gt;'!H93</f>
        <v>0</v>
      </c>
      <c r="I93" s="241"/>
      <c r="J93" s="241"/>
      <c r="K93" s="279">
        <f>'ここに入力！&lt;提出用&gt;'!K93</f>
        <v>0</v>
      </c>
      <c r="L93" s="65"/>
      <c r="M93" s="67"/>
    </row>
    <row r="94" spans="1:15" ht="15.75" customHeight="1">
      <c r="A94" s="232"/>
      <c r="B94" s="225" t="str">
        <f>'ここに入力！&lt;提出用&gt;'!B94</f>
        <v>氏名</v>
      </c>
      <c r="C94" s="226"/>
      <c r="D94" s="237"/>
      <c r="E94" s="237"/>
      <c r="F94" s="238"/>
      <c r="G94" s="240"/>
      <c r="H94" s="242"/>
      <c r="I94" s="242"/>
      <c r="J94" s="242"/>
      <c r="K94" s="280"/>
      <c r="L94" s="35"/>
      <c r="M94" s="66"/>
      <c r="N94" s="1" t="b">
        <v>0</v>
      </c>
    </row>
    <row r="95" spans="1:15">
      <c r="A95" s="231" t="str">
        <f>'ここに入力！&lt;提出用&gt;'!A95</f>
        <v>コーチ</v>
      </c>
      <c r="B95" s="245" t="str">
        <f>'ここに入力！&lt;提出用&gt;'!B95</f>
        <v>シメイ</v>
      </c>
      <c r="C95" s="246"/>
      <c r="D95" s="229">
        <f>'ここに入力！&lt;提出用&gt;'!D95</f>
        <v>0</v>
      </c>
      <c r="E95" s="229"/>
      <c r="F95" s="235">
        <f>'ここに入力！&lt;提出用&gt;'!F95</f>
        <v>0</v>
      </c>
      <c r="G95" s="239">
        <f>'ここに入力！&lt;提出用&gt;'!G95</f>
        <v>0</v>
      </c>
      <c r="H95" s="241">
        <f>'ここに入力！&lt;提出用&gt;'!H95</f>
        <v>0</v>
      </c>
      <c r="I95" s="241"/>
      <c r="J95" s="241"/>
      <c r="K95" s="279">
        <f>'ここに入力！&lt;提出用&gt;'!K95</f>
        <v>0</v>
      </c>
      <c r="L95" s="65"/>
      <c r="M95" s="67"/>
    </row>
    <row r="96" spans="1:15" ht="15.75" customHeight="1">
      <c r="A96" s="232"/>
      <c r="B96" s="225" t="str">
        <f>'ここに入力！&lt;提出用&gt;'!B96</f>
        <v>氏名</v>
      </c>
      <c r="C96" s="226"/>
      <c r="D96" s="237"/>
      <c r="E96" s="237"/>
      <c r="F96" s="238"/>
      <c r="G96" s="240"/>
      <c r="H96" s="242"/>
      <c r="I96" s="242"/>
      <c r="J96" s="242"/>
      <c r="K96" s="280"/>
      <c r="L96" s="35"/>
      <c r="M96" s="66"/>
      <c r="N96" s="1" t="b">
        <v>0</v>
      </c>
    </row>
    <row r="97" spans="1:14">
      <c r="A97" s="231" t="str">
        <f>'ここに入力！&lt;提出用&gt;'!A97</f>
        <v>コーチ</v>
      </c>
      <c r="B97" s="245" t="str">
        <f>'ここに入力！&lt;提出用&gt;'!B97</f>
        <v>シメイ</v>
      </c>
      <c r="C97" s="246"/>
      <c r="D97" s="229">
        <f>'ここに入力！&lt;提出用&gt;'!D97</f>
        <v>0</v>
      </c>
      <c r="E97" s="229"/>
      <c r="F97" s="235">
        <f>'ここに入力！&lt;提出用&gt;'!F97</f>
        <v>0</v>
      </c>
      <c r="G97" s="239">
        <f>'ここに入力！&lt;提出用&gt;'!G97</f>
        <v>0</v>
      </c>
      <c r="H97" s="241">
        <f>'ここに入力！&lt;提出用&gt;'!H97</f>
        <v>0</v>
      </c>
      <c r="I97" s="241"/>
      <c r="J97" s="241"/>
      <c r="K97" s="279">
        <f>'ここに入力！&lt;提出用&gt;'!K97</f>
        <v>0</v>
      </c>
      <c r="L97" s="65"/>
      <c r="M97" s="67"/>
    </row>
    <row r="98" spans="1:14" ht="15.75" customHeight="1">
      <c r="A98" s="232"/>
      <c r="B98" s="225" t="str">
        <f>'ここに入力！&lt;提出用&gt;'!B98</f>
        <v>氏名</v>
      </c>
      <c r="C98" s="226"/>
      <c r="D98" s="237"/>
      <c r="E98" s="237"/>
      <c r="F98" s="238"/>
      <c r="G98" s="240"/>
      <c r="H98" s="242"/>
      <c r="I98" s="242"/>
      <c r="J98" s="242"/>
      <c r="K98" s="280"/>
      <c r="L98" s="35"/>
      <c r="M98" s="66"/>
      <c r="N98" s="1" t="b">
        <v>1</v>
      </c>
    </row>
    <row r="99" spans="1:14">
      <c r="A99" s="231" t="str">
        <f>'ここに入力！&lt;提出用&gt;'!A99</f>
        <v>コーチ</v>
      </c>
      <c r="B99" s="245" t="str">
        <f>'ここに入力！&lt;提出用&gt;'!B99</f>
        <v>シメイ</v>
      </c>
      <c r="C99" s="246"/>
      <c r="D99" s="229">
        <f>'ここに入力！&lt;提出用&gt;'!D99</f>
        <v>0</v>
      </c>
      <c r="E99" s="229"/>
      <c r="F99" s="235">
        <f>'ここに入力！&lt;提出用&gt;'!F99</f>
        <v>0</v>
      </c>
      <c r="G99" s="239">
        <f>'ここに入力！&lt;提出用&gt;'!G99</f>
        <v>0</v>
      </c>
      <c r="H99" s="241">
        <f>'ここに入力！&lt;提出用&gt;'!H99</f>
        <v>0</v>
      </c>
      <c r="I99" s="241"/>
      <c r="J99" s="241"/>
      <c r="K99" s="279">
        <f>'ここに入力！&lt;提出用&gt;'!K99</f>
        <v>0</v>
      </c>
      <c r="L99" s="65"/>
      <c r="M99" s="67"/>
    </row>
    <row r="100" spans="1:14" ht="15.75" customHeight="1">
      <c r="A100" s="232"/>
      <c r="B100" s="225" t="str">
        <f>'ここに入力！&lt;提出用&gt;'!B100</f>
        <v>氏名</v>
      </c>
      <c r="C100" s="226"/>
      <c r="D100" s="237"/>
      <c r="E100" s="237"/>
      <c r="F100" s="238"/>
      <c r="G100" s="240"/>
      <c r="H100" s="242"/>
      <c r="I100" s="242"/>
      <c r="J100" s="242"/>
      <c r="K100" s="280"/>
      <c r="L100" s="35"/>
      <c r="M100" s="66"/>
      <c r="N100" s="1" t="b">
        <v>1</v>
      </c>
    </row>
    <row r="101" spans="1:14">
      <c r="A101" s="231" t="str">
        <f>'ここに入力！&lt;提出用&gt;'!A101</f>
        <v>コーチ</v>
      </c>
      <c r="B101" s="245" t="str">
        <f>'ここに入力！&lt;提出用&gt;'!B101</f>
        <v>シメイ</v>
      </c>
      <c r="C101" s="246"/>
      <c r="D101" s="229">
        <f>'ここに入力！&lt;提出用&gt;'!D101</f>
        <v>0</v>
      </c>
      <c r="E101" s="229"/>
      <c r="F101" s="235">
        <f>'ここに入力！&lt;提出用&gt;'!F101</f>
        <v>0</v>
      </c>
      <c r="G101" s="239">
        <f>'ここに入力！&lt;提出用&gt;'!G101</f>
        <v>0</v>
      </c>
      <c r="H101" s="241">
        <f>'ここに入力！&lt;提出用&gt;'!H101</f>
        <v>0</v>
      </c>
      <c r="I101" s="241"/>
      <c r="J101" s="241"/>
      <c r="K101" s="279">
        <f>'ここに入力！&lt;提出用&gt;'!K101</f>
        <v>0</v>
      </c>
      <c r="L101" s="65"/>
      <c r="M101" s="67"/>
    </row>
    <row r="102" spans="1:14" ht="15.75" customHeight="1">
      <c r="A102" s="232"/>
      <c r="B102" s="225" t="str">
        <f>'ここに入力！&lt;提出用&gt;'!B102</f>
        <v>氏名</v>
      </c>
      <c r="C102" s="226"/>
      <c r="D102" s="237"/>
      <c r="E102" s="237"/>
      <c r="F102" s="238"/>
      <c r="G102" s="240"/>
      <c r="H102" s="242"/>
      <c r="I102" s="242"/>
      <c r="J102" s="242"/>
      <c r="K102" s="280"/>
      <c r="L102" s="35"/>
      <c r="M102" s="66"/>
      <c r="N102" s="1" t="b">
        <v>1</v>
      </c>
    </row>
    <row r="103" spans="1:14">
      <c r="A103" s="231" t="str">
        <f>'ここに入力！&lt;提出用&gt;'!A103</f>
        <v>審判</v>
      </c>
      <c r="B103" s="245" t="str">
        <f>'ここに入力！&lt;提出用&gt;'!B103</f>
        <v>シメイ</v>
      </c>
      <c r="C103" s="246"/>
      <c r="D103" s="229">
        <f>'ここに入力！&lt;提出用&gt;'!D103</f>
        <v>0</v>
      </c>
      <c r="E103" s="229"/>
      <c r="F103" s="235">
        <f>'ここに入力！&lt;提出用&gt;'!F103</f>
        <v>0</v>
      </c>
      <c r="G103" s="239">
        <f>'ここに入力！&lt;提出用&gt;'!G103</f>
        <v>0</v>
      </c>
      <c r="H103" s="241">
        <f>'ここに入力！&lt;提出用&gt;'!H103</f>
        <v>0</v>
      </c>
      <c r="I103" s="241"/>
      <c r="J103" s="241"/>
      <c r="K103" s="279">
        <f>'ここに入力！&lt;提出用&gt;'!K103</f>
        <v>0</v>
      </c>
      <c r="L103" s="65"/>
      <c r="M103" s="147"/>
    </row>
    <row r="104" spans="1:14" ht="15.75" customHeight="1">
      <c r="A104" s="232"/>
      <c r="B104" s="225" t="str">
        <f>'ここに入力！&lt;提出用&gt;'!B104</f>
        <v>氏名</v>
      </c>
      <c r="C104" s="226"/>
      <c r="D104" s="237"/>
      <c r="E104" s="237"/>
      <c r="F104" s="238"/>
      <c r="G104" s="240"/>
      <c r="H104" s="242"/>
      <c r="I104" s="242"/>
      <c r="J104" s="242"/>
      <c r="K104" s="280"/>
      <c r="L104" s="35"/>
      <c r="M104" s="148"/>
      <c r="N104" s="1" t="b">
        <v>1</v>
      </c>
    </row>
    <row r="105" spans="1:14">
      <c r="A105" s="231" t="str">
        <f>'ここに入力！&lt;提出用&gt;'!A105</f>
        <v>審判</v>
      </c>
      <c r="B105" s="245" t="str">
        <f>'ここに入力！&lt;提出用&gt;'!B105</f>
        <v>シメイ</v>
      </c>
      <c r="C105" s="246"/>
      <c r="D105" s="229">
        <f>'ここに入力！&lt;提出用&gt;'!D105</f>
        <v>0</v>
      </c>
      <c r="E105" s="229"/>
      <c r="F105" s="235">
        <f>'ここに入力！&lt;提出用&gt;'!F105</f>
        <v>0</v>
      </c>
      <c r="G105" s="239">
        <f>'ここに入力！&lt;提出用&gt;'!G105</f>
        <v>0</v>
      </c>
      <c r="H105" s="241">
        <f>'ここに入力！&lt;提出用&gt;'!H105</f>
        <v>0</v>
      </c>
      <c r="I105" s="241"/>
      <c r="J105" s="241"/>
      <c r="K105" s="279">
        <f>'ここに入力！&lt;提出用&gt;'!K105</f>
        <v>0</v>
      </c>
      <c r="L105" s="65"/>
      <c r="M105" s="148"/>
    </row>
    <row r="106" spans="1:14" ht="15.75" customHeight="1">
      <c r="A106" s="232"/>
      <c r="B106" s="225" t="str">
        <f>'ここに入力！&lt;提出用&gt;'!B106</f>
        <v>氏名</v>
      </c>
      <c r="C106" s="226"/>
      <c r="D106" s="237"/>
      <c r="E106" s="237"/>
      <c r="F106" s="238"/>
      <c r="G106" s="240"/>
      <c r="H106" s="242"/>
      <c r="I106" s="242"/>
      <c r="J106" s="242"/>
      <c r="K106" s="280"/>
      <c r="L106" s="35"/>
      <c r="M106" s="148"/>
      <c r="N106" s="1" t="b">
        <v>1</v>
      </c>
    </row>
    <row r="107" spans="1:14">
      <c r="A107" s="231" t="str">
        <f>'ここに入力！&lt;提出用&gt;'!A107</f>
        <v>審判</v>
      </c>
      <c r="B107" s="245" t="str">
        <f>'ここに入力！&lt;提出用&gt;'!B107</f>
        <v>シメイ</v>
      </c>
      <c r="C107" s="246"/>
      <c r="D107" s="229">
        <f>'ここに入力！&lt;提出用&gt;'!D107</f>
        <v>0</v>
      </c>
      <c r="E107" s="229"/>
      <c r="F107" s="235">
        <f>'ここに入力！&lt;提出用&gt;'!F107</f>
        <v>0</v>
      </c>
      <c r="G107" s="239">
        <f>'ここに入力！&lt;提出用&gt;'!G107</f>
        <v>0</v>
      </c>
      <c r="H107" s="241">
        <f>'ここに入力！&lt;提出用&gt;'!H107</f>
        <v>0</v>
      </c>
      <c r="I107" s="241"/>
      <c r="J107" s="241"/>
      <c r="K107" s="279">
        <f>'ここに入力！&lt;提出用&gt;'!K107</f>
        <v>0</v>
      </c>
      <c r="L107" s="65"/>
      <c r="M107" s="148"/>
    </row>
    <row r="108" spans="1:14" ht="15.75" customHeight="1">
      <c r="A108" s="232"/>
      <c r="B108" s="225" t="str">
        <f>'ここに入力！&lt;提出用&gt;'!B108</f>
        <v>氏名</v>
      </c>
      <c r="C108" s="226"/>
      <c r="D108" s="237"/>
      <c r="E108" s="237"/>
      <c r="F108" s="238"/>
      <c r="G108" s="240"/>
      <c r="H108" s="242"/>
      <c r="I108" s="242"/>
      <c r="J108" s="242"/>
      <c r="K108" s="280"/>
      <c r="L108" s="35"/>
      <c r="M108" s="148"/>
      <c r="N108" s="1" t="b">
        <v>1</v>
      </c>
    </row>
    <row r="109" spans="1:14">
      <c r="A109" s="231" t="str">
        <f>'ここに入力！&lt;提出用&gt;'!A109</f>
        <v>審判</v>
      </c>
      <c r="B109" s="245" t="str">
        <f>'ここに入力！&lt;提出用&gt;'!B109</f>
        <v>シメイ</v>
      </c>
      <c r="C109" s="246"/>
      <c r="D109" s="229">
        <f>'ここに入力！&lt;提出用&gt;'!D109</f>
        <v>0</v>
      </c>
      <c r="E109" s="229"/>
      <c r="F109" s="235">
        <f>'ここに入力！&lt;提出用&gt;'!F109</f>
        <v>0</v>
      </c>
      <c r="G109" s="239">
        <f>'ここに入力！&lt;提出用&gt;'!G109</f>
        <v>0</v>
      </c>
      <c r="H109" s="241">
        <f>'ここに入力！&lt;提出用&gt;'!H109</f>
        <v>0</v>
      </c>
      <c r="I109" s="241"/>
      <c r="J109" s="241"/>
      <c r="K109" s="279">
        <f>'ここに入力！&lt;提出用&gt;'!K109</f>
        <v>0</v>
      </c>
      <c r="L109" s="65"/>
      <c r="M109" s="148"/>
    </row>
    <row r="110" spans="1:14" ht="15.75" customHeight="1">
      <c r="A110" s="232"/>
      <c r="B110" s="225" t="str">
        <f>'ここに入力！&lt;提出用&gt;'!B110</f>
        <v>氏名</v>
      </c>
      <c r="C110" s="226"/>
      <c r="D110" s="237"/>
      <c r="E110" s="237"/>
      <c r="F110" s="238"/>
      <c r="G110" s="240"/>
      <c r="H110" s="242"/>
      <c r="I110" s="242"/>
      <c r="J110" s="242"/>
      <c r="K110" s="280"/>
      <c r="L110" s="35"/>
      <c r="M110" s="148"/>
      <c r="N110" s="1" t="b">
        <v>1</v>
      </c>
    </row>
    <row r="111" spans="1:14">
      <c r="A111" s="233" t="str">
        <f>'ここに入力！&lt;提出用&gt;'!A111</f>
        <v>審判</v>
      </c>
      <c r="B111" s="245" t="str">
        <f>'ここに入力！&lt;提出用&gt;'!B111</f>
        <v>シメイ</v>
      </c>
      <c r="C111" s="246"/>
      <c r="D111" s="229">
        <f>'ここに入力！&lt;提出用&gt;'!D111</f>
        <v>0</v>
      </c>
      <c r="E111" s="229"/>
      <c r="F111" s="235">
        <f>'ここに入力！&lt;提出用&gt;'!F111</f>
        <v>0</v>
      </c>
      <c r="G111" s="239">
        <f>'ここに入力！&lt;提出用&gt;'!G111</f>
        <v>0</v>
      </c>
      <c r="H111" s="241">
        <f>'ここに入力！&lt;提出用&gt;'!H111</f>
        <v>0</v>
      </c>
      <c r="I111" s="241"/>
      <c r="J111" s="241"/>
      <c r="K111" s="279">
        <f>'ここに入力！&lt;提出用&gt;'!K111</f>
        <v>0</v>
      </c>
      <c r="L111" s="65"/>
      <c r="M111" s="148"/>
    </row>
    <row r="112" spans="1:14" ht="15.75" customHeight="1">
      <c r="A112" s="234"/>
      <c r="B112" s="227" t="str">
        <f>'ここに入力！&lt;提出用&gt;'!B112</f>
        <v>氏名</v>
      </c>
      <c r="C112" s="228"/>
      <c r="D112" s="230"/>
      <c r="E112" s="230"/>
      <c r="F112" s="236"/>
      <c r="G112" s="243"/>
      <c r="H112" s="244"/>
      <c r="I112" s="244"/>
      <c r="J112" s="244"/>
      <c r="K112" s="283"/>
      <c r="L112" s="68"/>
      <c r="M112" s="149"/>
      <c r="N112" s="1" t="b">
        <v>1</v>
      </c>
    </row>
    <row r="113" spans="1:13" ht="22.5" customHeight="1" thickBot="1">
      <c r="A113" s="184" t="str">
        <f>'ここに入力！&lt;提出用&gt;'!A113</f>
        <v>上記の通り登録申請します。</v>
      </c>
      <c r="B113" s="184"/>
      <c r="C113" s="184"/>
      <c r="D113" s="184"/>
      <c r="E113" s="184"/>
      <c r="F113" s="2">
        <f>'ここに入力！&lt;提出用&gt;'!F113</f>
        <v>0</v>
      </c>
      <c r="G113" s="2">
        <f>'ここに入力！&lt;提出用&gt;'!G113</f>
        <v>0</v>
      </c>
      <c r="H113" s="2">
        <f>'ここに入力！&lt;提出用&gt;'!H113</f>
        <v>0</v>
      </c>
      <c r="I113" s="2">
        <f>'ここに入力！&lt;提出用&gt;'!I113</f>
        <v>0</v>
      </c>
      <c r="J113" s="2">
        <f>'ここに入力！&lt;提出用&gt;'!J113</f>
        <v>0</v>
      </c>
      <c r="K113" s="80" t="str">
        <f>'ここに入力！&lt;提出用&gt;'!K113</f>
        <v>加入登録金</v>
      </c>
      <c r="L113" s="131">
        <f>'ここに入力！&lt;提出用&gt;'!L113</f>
        <v>0</v>
      </c>
      <c r="M113" s="132">
        <f>'ここに入力！&lt;提出用&gt;'!M113</f>
        <v>0</v>
      </c>
    </row>
    <row r="114" spans="1:13" ht="22.5" customHeight="1" thickBot="1">
      <c r="K114" s="55" t="str">
        <f>'ここに入力！&lt;提出用&gt;'!K114</f>
        <v>登録金累計</v>
      </c>
      <c r="L114" s="133">
        <f>'ここに入力！&lt;提出用&gt;'!L114</f>
        <v>660</v>
      </c>
      <c r="M114" s="134">
        <f>'ここに入力！&lt;提出用&gt;'!M114</f>
        <v>0</v>
      </c>
    </row>
  </sheetData>
  <sheetProtection sheet="1" selectLockedCells="1" selectUnlockedCells="1"/>
  <protectedRanges>
    <protectedRange sqref="L64:M93 L94:L112" name="範囲1_3"/>
    <protectedRange sqref="L64:M93 L94:L112" name="範囲2_3"/>
    <protectedRange sqref="M94:M112" name="範囲1"/>
    <protectedRange sqref="M94:M112" name="範囲2"/>
    <protectedRange sqref="L113:M114" name="範囲2_1"/>
  </protectedRanges>
  <mergeCells count="374">
    <mergeCell ref="F9:G9"/>
    <mergeCell ref="L9:M9"/>
    <mergeCell ref="G10:I10"/>
    <mergeCell ref="G11:I11"/>
    <mergeCell ref="B85:C85"/>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K81:K82"/>
    <mergeCell ref="D83:E84"/>
    <mergeCell ref="F83:F84"/>
    <mergeCell ref="G83:G84"/>
    <mergeCell ref="K111:K112"/>
    <mergeCell ref="M103:M112"/>
    <mergeCell ref="M41:M48"/>
    <mergeCell ref="B73:C73"/>
    <mergeCell ref="B75:C75"/>
    <mergeCell ref="B77:C77"/>
    <mergeCell ref="B83:C83"/>
    <mergeCell ref="B81:C81"/>
    <mergeCell ref="B79:C79"/>
    <mergeCell ref="B111:C111"/>
    <mergeCell ref="B109:C109"/>
    <mergeCell ref="B107:C107"/>
    <mergeCell ref="B105:C105"/>
    <mergeCell ref="B103:C103"/>
    <mergeCell ref="B101:C101"/>
    <mergeCell ref="B99:C99"/>
    <mergeCell ref="B97:C97"/>
    <mergeCell ref="B95:C95"/>
    <mergeCell ref="B93:C93"/>
    <mergeCell ref="B91:C91"/>
    <mergeCell ref="B89:C89"/>
    <mergeCell ref="B87:C87"/>
    <mergeCell ref="K105:K106"/>
    <mergeCell ref="D107:E108"/>
    <mergeCell ref="F107:F108"/>
    <mergeCell ref="G107:G108"/>
    <mergeCell ref="H107:J108"/>
    <mergeCell ref="K107:K108"/>
    <mergeCell ref="D109:E110"/>
    <mergeCell ref="F109:F110"/>
    <mergeCell ref="G109:G110"/>
    <mergeCell ref="H109:J110"/>
    <mergeCell ref="K109:K110"/>
    <mergeCell ref="K99:K100"/>
    <mergeCell ref="D101:E102"/>
    <mergeCell ref="F101:F102"/>
    <mergeCell ref="G101:G102"/>
    <mergeCell ref="H101:J102"/>
    <mergeCell ref="K101:K102"/>
    <mergeCell ref="D103:E104"/>
    <mergeCell ref="F103:F104"/>
    <mergeCell ref="G103:G104"/>
    <mergeCell ref="H103:J104"/>
    <mergeCell ref="K103:K104"/>
    <mergeCell ref="K93:K94"/>
    <mergeCell ref="D95:E96"/>
    <mergeCell ref="F95:F96"/>
    <mergeCell ref="G95:G96"/>
    <mergeCell ref="H95:J96"/>
    <mergeCell ref="K95:K96"/>
    <mergeCell ref="D97:E98"/>
    <mergeCell ref="F97:F98"/>
    <mergeCell ref="G97:G98"/>
    <mergeCell ref="H97:J98"/>
    <mergeCell ref="K97:K98"/>
    <mergeCell ref="K87:K88"/>
    <mergeCell ref="D89:E90"/>
    <mergeCell ref="F89:F90"/>
    <mergeCell ref="G89:G90"/>
    <mergeCell ref="H89:J90"/>
    <mergeCell ref="K89:K90"/>
    <mergeCell ref="D91:E92"/>
    <mergeCell ref="F91:F92"/>
    <mergeCell ref="G91:G92"/>
    <mergeCell ref="H91:J92"/>
    <mergeCell ref="K91:K92"/>
    <mergeCell ref="K83:K84"/>
    <mergeCell ref="D85:E86"/>
    <mergeCell ref="F85:F86"/>
    <mergeCell ref="G85:G86"/>
    <mergeCell ref="H85:J86"/>
    <mergeCell ref="K85:K86"/>
    <mergeCell ref="K75:K76"/>
    <mergeCell ref="D77:E78"/>
    <mergeCell ref="F77:F78"/>
    <mergeCell ref="G77:G78"/>
    <mergeCell ref="H77:J78"/>
    <mergeCell ref="K77:K78"/>
    <mergeCell ref="D79:E80"/>
    <mergeCell ref="F79:F80"/>
    <mergeCell ref="G79:G80"/>
    <mergeCell ref="H79:J80"/>
    <mergeCell ref="K79:K80"/>
    <mergeCell ref="K69:K70"/>
    <mergeCell ref="D71:E72"/>
    <mergeCell ref="F71:F72"/>
    <mergeCell ref="G71:G72"/>
    <mergeCell ref="H71:J72"/>
    <mergeCell ref="K71:K72"/>
    <mergeCell ref="D73:E74"/>
    <mergeCell ref="F73:F74"/>
    <mergeCell ref="G73:G74"/>
    <mergeCell ref="H73:J74"/>
    <mergeCell ref="K73:K74"/>
    <mergeCell ref="D45:E46"/>
    <mergeCell ref="F45:F46"/>
    <mergeCell ref="G45:G46"/>
    <mergeCell ref="H45:J46"/>
    <mergeCell ref="K45:K46"/>
    <mergeCell ref="D47:E48"/>
    <mergeCell ref="F47:F48"/>
    <mergeCell ref="G47:G48"/>
    <mergeCell ref="H47:J48"/>
    <mergeCell ref="K47:K48"/>
    <mergeCell ref="D41:E42"/>
    <mergeCell ref="F41:F42"/>
    <mergeCell ref="G41:G42"/>
    <mergeCell ref="H41:J42"/>
    <mergeCell ref="K41:K42"/>
    <mergeCell ref="D43:E44"/>
    <mergeCell ref="F43:F44"/>
    <mergeCell ref="G43:G44"/>
    <mergeCell ref="H43:J44"/>
    <mergeCell ref="K43:K44"/>
    <mergeCell ref="K35:K36"/>
    <mergeCell ref="D37:E38"/>
    <mergeCell ref="F37:F38"/>
    <mergeCell ref="G37:G38"/>
    <mergeCell ref="H37:J38"/>
    <mergeCell ref="K37:K38"/>
    <mergeCell ref="D39:E40"/>
    <mergeCell ref="F39:F40"/>
    <mergeCell ref="G39:G40"/>
    <mergeCell ref="H39:J40"/>
    <mergeCell ref="K39:K40"/>
    <mergeCell ref="K29:K30"/>
    <mergeCell ref="D31:E32"/>
    <mergeCell ref="F31:F32"/>
    <mergeCell ref="G31:G32"/>
    <mergeCell ref="H31:J32"/>
    <mergeCell ref="K31:K32"/>
    <mergeCell ref="D33:E34"/>
    <mergeCell ref="F33:F34"/>
    <mergeCell ref="G33:G34"/>
    <mergeCell ref="H33:J34"/>
    <mergeCell ref="K33:K34"/>
    <mergeCell ref="K21:K22"/>
    <mergeCell ref="D23:E24"/>
    <mergeCell ref="K23:K24"/>
    <mergeCell ref="D25:E26"/>
    <mergeCell ref="F25:F26"/>
    <mergeCell ref="G25:G26"/>
    <mergeCell ref="H25:J26"/>
    <mergeCell ref="K25:K26"/>
    <mergeCell ref="D27:E28"/>
    <mergeCell ref="F27:F28"/>
    <mergeCell ref="G27:G28"/>
    <mergeCell ref="H27:J28"/>
    <mergeCell ref="K27:K28"/>
    <mergeCell ref="F23:F24"/>
    <mergeCell ref="G23:G24"/>
    <mergeCell ref="H23:J24"/>
    <mergeCell ref="A87:A88"/>
    <mergeCell ref="A89:A90"/>
    <mergeCell ref="A91:A92"/>
    <mergeCell ref="A93:A94"/>
    <mergeCell ref="A95:A96"/>
    <mergeCell ref="A97:A98"/>
    <mergeCell ref="A99:A100"/>
    <mergeCell ref="A101:A102"/>
    <mergeCell ref="A103:A104"/>
    <mergeCell ref="A69:A70"/>
    <mergeCell ref="A71:A72"/>
    <mergeCell ref="A73:A74"/>
    <mergeCell ref="A75:A76"/>
    <mergeCell ref="A77:A78"/>
    <mergeCell ref="A79:A80"/>
    <mergeCell ref="A81:A82"/>
    <mergeCell ref="A83:A84"/>
    <mergeCell ref="A85:A86"/>
    <mergeCell ref="B67:C67"/>
    <mergeCell ref="B65:C65"/>
    <mergeCell ref="B63:C63"/>
    <mergeCell ref="A57:M57"/>
    <mergeCell ref="B58:C58"/>
    <mergeCell ref="D58:G58"/>
    <mergeCell ref="I59:K59"/>
    <mergeCell ref="I60:K60"/>
    <mergeCell ref="A63:A64"/>
    <mergeCell ref="A65:A66"/>
    <mergeCell ref="A67:A68"/>
    <mergeCell ref="K63:K64"/>
    <mergeCell ref="D65:E66"/>
    <mergeCell ref="F65:F66"/>
    <mergeCell ref="G65:G66"/>
    <mergeCell ref="H65:J66"/>
    <mergeCell ref="K65:K66"/>
    <mergeCell ref="D67:E68"/>
    <mergeCell ref="F67:F68"/>
    <mergeCell ref="G67:G68"/>
    <mergeCell ref="H67:J68"/>
    <mergeCell ref="K67:K68"/>
    <mergeCell ref="B8:C8"/>
    <mergeCell ref="D15:E15"/>
    <mergeCell ref="A12:K12"/>
    <mergeCell ref="A13:K13"/>
    <mergeCell ref="B47:C47"/>
    <mergeCell ref="B45:C45"/>
    <mergeCell ref="B43:C43"/>
    <mergeCell ref="B41:C41"/>
    <mergeCell ref="B39:C39"/>
    <mergeCell ref="A17:A18"/>
    <mergeCell ref="K17:K18"/>
    <mergeCell ref="H17:J18"/>
    <mergeCell ref="G17:G18"/>
    <mergeCell ref="F17:F18"/>
    <mergeCell ref="D17:E18"/>
    <mergeCell ref="D19:E20"/>
    <mergeCell ref="F19:F20"/>
    <mergeCell ref="G19:G20"/>
    <mergeCell ref="H19:J20"/>
    <mergeCell ref="K19:K20"/>
    <mergeCell ref="D21:E22"/>
    <mergeCell ref="F21:F22"/>
    <mergeCell ref="G21:G22"/>
    <mergeCell ref="H21:J22"/>
    <mergeCell ref="B27:C27"/>
    <mergeCell ref="B25:C25"/>
    <mergeCell ref="B23:C23"/>
    <mergeCell ref="B37:C37"/>
    <mergeCell ref="B35:C35"/>
    <mergeCell ref="B33:C33"/>
    <mergeCell ref="B31:C31"/>
    <mergeCell ref="B29:C29"/>
    <mergeCell ref="B9:E9"/>
    <mergeCell ref="B10:E10"/>
    <mergeCell ref="B26:C26"/>
    <mergeCell ref="B18:C18"/>
    <mergeCell ref="M16:M20"/>
    <mergeCell ref="B48:C48"/>
    <mergeCell ref="B44:C44"/>
    <mergeCell ref="B46:C46"/>
    <mergeCell ref="B40:C40"/>
    <mergeCell ref="B42:C42"/>
    <mergeCell ref="B34:C34"/>
    <mergeCell ref="F49:J49"/>
    <mergeCell ref="J50:K50"/>
    <mergeCell ref="B36:C36"/>
    <mergeCell ref="B38:C38"/>
    <mergeCell ref="B28:C28"/>
    <mergeCell ref="B30:C30"/>
    <mergeCell ref="B32:C32"/>
    <mergeCell ref="D29:E30"/>
    <mergeCell ref="F29:F30"/>
    <mergeCell ref="G29:G30"/>
    <mergeCell ref="H29:J30"/>
    <mergeCell ref="D35:E36"/>
    <mergeCell ref="F35:F36"/>
    <mergeCell ref="G35:G36"/>
    <mergeCell ref="H35:J36"/>
    <mergeCell ref="B22:C22"/>
    <mergeCell ref="B24:C24"/>
    <mergeCell ref="A1:M1"/>
    <mergeCell ref="D7:E7"/>
    <mergeCell ref="B7:C7"/>
    <mergeCell ref="B2:C2"/>
    <mergeCell ref="B4:E4"/>
    <mergeCell ref="C5:H5"/>
    <mergeCell ref="G7:M7"/>
    <mergeCell ref="I5:J5"/>
    <mergeCell ref="K5:M5"/>
    <mergeCell ref="D2:G2"/>
    <mergeCell ref="B6:C6"/>
    <mergeCell ref="B3:E3"/>
    <mergeCell ref="H15:J15"/>
    <mergeCell ref="B16:K16"/>
    <mergeCell ref="B20:C20"/>
    <mergeCell ref="B66:C66"/>
    <mergeCell ref="B68:C68"/>
    <mergeCell ref="D62:E62"/>
    <mergeCell ref="H62:J62"/>
    <mergeCell ref="B64:C64"/>
    <mergeCell ref="D63:E64"/>
    <mergeCell ref="F63:F64"/>
    <mergeCell ref="G63:G64"/>
    <mergeCell ref="H63:J64"/>
    <mergeCell ref="E54:H54"/>
    <mergeCell ref="E55:H55"/>
    <mergeCell ref="A49:C49"/>
    <mergeCell ref="E53:H53"/>
    <mergeCell ref="F51:G51"/>
    <mergeCell ref="H51:J51"/>
    <mergeCell ref="C53:D53"/>
    <mergeCell ref="F50:G50"/>
    <mergeCell ref="H50:I50"/>
    <mergeCell ref="B21:C21"/>
    <mergeCell ref="B19:C19"/>
    <mergeCell ref="B17:C17"/>
    <mergeCell ref="B74:C74"/>
    <mergeCell ref="B76:C76"/>
    <mergeCell ref="B70:C70"/>
    <mergeCell ref="B72:C72"/>
    <mergeCell ref="D69:E70"/>
    <mergeCell ref="F69:F70"/>
    <mergeCell ref="G69:G70"/>
    <mergeCell ref="H69:J70"/>
    <mergeCell ref="D75:E76"/>
    <mergeCell ref="F75:F76"/>
    <mergeCell ref="G75:G76"/>
    <mergeCell ref="H75:J76"/>
    <mergeCell ref="B71:C71"/>
    <mergeCell ref="B69:C69"/>
    <mergeCell ref="B82:C82"/>
    <mergeCell ref="B84:C84"/>
    <mergeCell ref="B78:C78"/>
    <mergeCell ref="B80:C80"/>
    <mergeCell ref="D81:E82"/>
    <mergeCell ref="F81:F82"/>
    <mergeCell ref="G81:G82"/>
    <mergeCell ref="H81:J82"/>
    <mergeCell ref="B90:C90"/>
    <mergeCell ref="H83:J84"/>
    <mergeCell ref="F111:F112"/>
    <mergeCell ref="B92:C92"/>
    <mergeCell ref="B86:C86"/>
    <mergeCell ref="B88:C88"/>
    <mergeCell ref="D87:E88"/>
    <mergeCell ref="F87:F88"/>
    <mergeCell ref="G87:G88"/>
    <mergeCell ref="H87:J88"/>
    <mergeCell ref="B106:C106"/>
    <mergeCell ref="B94:C94"/>
    <mergeCell ref="G111:G112"/>
    <mergeCell ref="H111:J112"/>
    <mergeCell ref="D93:E94"/>
    <mergeCell ref="F93:F94"/>
    <mergeCell ref="G93:G94"/>
    <mergeCell ref="H93:J94"/>
    <mergeCell ref="D99:E100"/>
    <mergeCell ref="F99:F100"/>
    <mergeCell ref="G99:G100"/>
    <mergeCell ref="H99:J100"/>
    <mergeCell ref="D105:E106"/>
    <mergeCell ref="F105:F106"/>
    <mergeCell ref="G105:G106"/>
    <mergeCell ref="H105:J106"/>
    <mergeCell ref="A113:E113"/>
    <mergeCell ref="B108:C108"/>
    <mergeCell ref="B110:C110"/>
    <mergeCell ref="B96:C96"/>
    <mergeCell ref="B98:C98"/>
    <mergeCell ref="B100:C100"/>
    <mergeCell ref="B102:C102"/>
    <mergeCell ref="B104:C104"/>
    <mergeCell ref="B112:C112"/>
    <mergeCell ref="D111:E112"/>
    <mergeCell ref="A105:A106"/>
    <mergeCell ref="A107:A108"/>
    <mergeCell ref="A109:A110"/>
    <mergeCell ref="A111:A112"/>
  </mergeCells>
  <phoneticPr fontId="1"/>
  <printOptions horizontalCentered="1"/>
  <pageMargins left="0.23622047244094491" right="0" top="0.39370078740157483" bottom="0" header="0.51181102362204722" footer="0.31496062992125984"/>
  <pageSetup paperSize="9" scale="95" orientation="portrait" r:id="rId1"/>
  <rowBreaks count="1" manualBreakCount="1">
    <brk id="56"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2" r:id="rId4" name="Check Box 104">
              <controlPr defaultSize="0" autoFill="0" autoLine="0" autoPict="0">
                <anchor moveWithCells="1">
                  <from>
                    <xdr:col>11</xdr:col>
                    <xdr:colOff>142875</xdr:colOff>
                    <xdr:row>16</xdr:row>
                    <xdr:rowOff>57150</xdr:rowOff>
                  </from>
                  <to>
                    <xdr:col>11</xdr:col>
                    <xdr:colOff>371475</xdr:colOff>
                    <xdr:row>17</xdr:row>
                    <xdr:rowOff>161925</xdr:rowOff>
                  </to>
                </anchor>
              </controlPr>
            </control>
          </mc:Choice>
        </mc:AlternateContent>
        <mc:AlternateContent xmlns:mc="http://schemas.openxmlformats.org/markup-compatibility/2006">
          <mc:Choice Requires="x14">
            <control shapeId="2158" r:id="rId5" name="Check Box 110">
              <controlPr defaultSize="0" autoFill="0" autoLine="0" autoPict="0">
                <anchor moveWithCells="1">
                  <from>
                    <xdr:col>11</xdr:col>
                    <xdr:colOff>142875</xdr:colOff>
                    <xdr:row>18</xdr:row>
                    <xdr:rowOff>57150</xdr:rowOff>
                  </from>
                  <to>
                    <xdr:col>11</xdr:col>
                    <xdr:colOff>381000</xdr:colOff>
                    <xdr:row>19</xdr:row>
                    <xdr:rowOff>161925</xdr:rowOff>
                  </to>
                </anchor>
              </controlPr>
            </control>
          </mc:Choice>
        </mc:AlternateContent>
        <mc:AlternateContent xmlns:mc="http://schemas.openxmlformats.org/markup-compatibility/2006">
          <mc:Choice Requires="x14">
            <control shapeId="2190" r:id="rId6" name="Check Box 142">
              <controlPr defaultSize="0" autoFill="0" autoLine="0" autoPict="0">
                <anchor moveWithCells="1">
                  <from>
                    <xdr:col>11</xdr:col>
                    <xdr:colOff>142875</xdr:colOff>
                    <xdr:row>22</xdr:row>
                    <xdr:rowOff>57150</xdr:rowOff>
                  </from>
                  <to>
                    <xdr:col>11</xdr:col>
                    <xdr:colOff>381000</xdr:colOff>
                    <xdr:row>23</xdr:row>
                    <xdr:rowOff>161925</xdr:rowOff>
                  </to>
                </anchor>
              </controlPr>
            </control>
          </mc:Choice>
        </mc:AlternateContent>
        <mc:AlternateContent xmlns:mc="http://schemas.openxmlformats.org/markup-compatibility/2006">
          <mc:Choice Requires="x14">
            <control shapeId="2191" r:id="rId7" name="Check Box 143">
              <controlPr defaultSize="0" autoFill="0" autoLine="0" autoPict="0">
                <anchor moveWithCells="1">
                  <from>
                    <xdr:col>12</xdr:col>
                    <xdr:colOff>142875</xdr:colOff>
                    <xdr:row>22</xdr:row>
                    <xdr:rowOff>47625</xdr:rowOff>
                  </from>
                  <to>
                    <xdr:col>12</xdr:col>
                    <xdr:colOff>381000</xdr:colOff>
                    <xdr:row>23</xdr:row>
                    <xdr:rowOff>152400</xdr:rowOff>
                  </to>
                </anchor>
              </controlPr>
            </control>
          </mc:Choice>
        </mc:AlternateContent>
        <mc:AlternateContent xmlns:mc="http://schemas.openxmlformats.org/markup-compatibility/2006">
          <mc:Choice Requires="x14">
            <control shapeId="2192" r:id="rId8" name="Check Box 144">
              <controlPr defaultSize="0" autoFill="0" autoLine="0" autoPict="0">
                <anchor moveWithCells="1">
                  <from>
                    <xdr:col>11</xdr:col>
                    <xdr:colOff>142875</xdr:colOff>
                    <xdr:row>24</xdr:row>
                    <xdr:rowOff>57150</xdr:rowOff>
                  </from>
                  <to>
                    <xdr:col>11</xdr:col>
                    <xdr:colOff>381000</xdr:colOff>
                    <xdr:row>25</xdr:row>
                    <xdr:rowOff>161925</xdr:rowOff>
                  </to>
                </anchor>
              </controlPr>
            </control>
          </mc:Choice>
        </mc:AlternateContent>
        <mc:AlternateContent xmlns:mc="http://schemas.openxmlformats.org/markup-compatibility/2006">
          <mc:Choice Requires="x14">
            <control shapeId="2193" r:id="rId9" name="Check Box 145">
              <controlPr defaultSize="0" autoFill="0" autoLine="0" autoPict="0">
                <anchor moveWithCells="1">
                  <from>
                    <xdr:col>12</xdr:col>
                    <xdr:colOff>142875</xdr:colOff>
                    <xdr:row>24</xdr:row>
                    <xdr:rowOff>47625</xdr:rowOff>
                  </from>
                  <to>
                    <xdr:col>12</xdr:col>
                    <xdr:colOff>381000</xdr:colOff>
                    <xdr:row>25</xdr:row>
                    <xdr:rowOff>152400</xdr:rowOff>
                  </to>
                </anchor>
              </controlPr>
            </control>
          </mc:Choice>
        </mc:AlternateContent>
        <mc:AlternateContent xmlns:mc="http://schemas.openxmlformats.org/markup-compatibility/2006">
          <mc:Choice Requires="x14">
            <control shapeId="2194" r:id="rId10" name="Check Box 146">
              <controlPr defaultSize="0" autoFill="0" autoLine="0" autoPict="0">
                <anchor moveWithCells="1">
                  <from>
                    <xdr:col>11</xdr:col>
                    <xdr:colOff>142875</xdr:colOff>
                    <xdr:row>26</xdr:row>
                    <xdr:rowOff>57150</xdr:rowOff>
                  </from>
                  <to>
                    <xdr:col>11</xdr:col>
                    <xdr:colOff>381000</xdr:colOff>
                    <xdr:row>27</xdr:row>
                    <xdr:rowOff>161925</xdr:rowOff>
                  </to>
                </anchor>
              </controlPr>
            </control>
          </mc:Choice>
        </mc:AlternateContent>
        <mc:AlternateContent xmlns:mc="http://schemas.openxmlformats.org/markup-compatibility/2006">
          <mc:Choice Requires="x14">
            <control shapeId="2195" r:id="rId11" name="Check Box 147">
              <controlPr defaultSize="0" autoFill="0" autoLine="0" autoPict="0">
                <anchor moveWithCells="1">
                  <from>
                    <xdr:col>12</xdr:col>
                    <xdr:colOff>142875</xdr:colOff>
                    <xdr:row>26</xdr:row>
                    <xdr:rowOff>47625</xdr:rowOff>
                  </from>
                  <to>
                    <xdr:col>12</xdr:col>
                    <xdr:colOff>381000</xdr:colOff>
                    <xdr:row>27</xdr:row>
                    <xdr:rowOff>152400</xdr:rowOff>
                  </to>
                </anchor>
              </controlPr>
            </control>
          </mc:Choice>
        </mc:AlternateContent>
        <mc:AlternateContent xmlns:mc="http://schemas.openxmlformats.org/markup-compatibility/2006">
          <mc:Choice Requires="x14">
            <control shapeId="2196" r:id="rId12" name="Check Box 148">
              <controlPr defaultSize="0" autoFill="0" autoLine="0" autoPict="0">
                <anchor moveWithCells="1">
                  <from>
                    <xdr:col>11</xdr:col>
                    <xdr:colOff>142875</xdr:colOff>
                    <xdr:row>28</xdr:row>
                    <xdr:rowOff>57150</xdr:rowOff>
                  </from>
                  <to>
                    <xdr:col>11</xdr:col>
                    <xdr:colOff>381000</xdr:colOff>
                    <xdr:row>29</xdr:row>
                    <xdr:rowOff>161925</xdr:rowOff>
                  </to>
                </anchor>
              </controlPr>
            </control>
          </mc:Choice>
        </mc:AlternateContent>
        <mc:AlternateContent xmlns:mc="http://schemas.openxmlformats.org/markup-compatibility/2006">
          <mc:Choice Requires="x14">
            <control shapeId="2197" r:id="rId13" name="Check Box 149">
              <controlPr defaultSize="0" autoFill="0" autoLine="0" autoPict="0">
                <anchor moveWithCells="1">
                  <from>
                    <xdr:col>12</xdr:col>
                    <xdr:colOff>142875</xdr:colOff>
                    <xdr:row>28</xdr:row>
                    <xdr:rowOff>47625</xdr:rowOff>
                  </from>
                  <to>
                    <xdr:col>12</xdr:col>
                    <xdr:colOff>381000</xdr:colOff>
                    <xdr:row>29</xdr:row>
                    <xdr:rowOff>152400</xdr:rowOff>
                  </to>
                </anchor>
              </controlPr>
            </control>
          </mc:Choice>
        </mc:AlternateContent>
        <mc:AlternateContent xmlns:mc="http://schemas.openxmlformats.org/markup-compatibility/2006">
          <mc:Choice Requires="x14">
            <control shapeId="2198" r:id="rId14" name="Check Box 150">
              <controlPr defaultSize="0" autoFill="0" autoLine="0" autoPict="0">
                <anchor moveWithCells="1">
                  <from>
                    <xdr:col>11</xdr:col>
                    <xdr:colOff>142875</xdr:colOff>
                    <xdr:row>30</xdr:row>
                    <xdr:rowOff>57150</xdr:rowOff>
                  </from>
                  <to>
                    <xdr:col>11</xdr:col>
                    <xdr:colOff>381000</xdr:colOff>
                    <xdr:row>31</xdr:row>
                    <xdr:rowOff>161925</xdr:rowOff>
                  </to>
                </anchor>
              </controlPr>
            </control>
          </mc:Choice>
        </mc:AlternateContent>
        <mc:AlternateContent xmlns:mc="http://schemas.openxmlformats.org/markup-compatibility/2006">
          <mc:Choice Requires="x14">
            <control shapeId="2199" r:id="rId15" name="Check Box 151">
              <controlPr defaultSize="0" autoFill="0" autoLine="0" autoPict="0">
                <anchor moveWithCells="1">
                  <from>
                    <xdr:col>12</xdr:col>
                    <xdr:colOff>142875</xdr:colOff>
                    <xdr:row>30</xdr:row>
                    <xdr:rowOff>47625</xdr:rowOff>
                  </from>
                  <to>
                    <xdr:col>12</xdr:col>
                    <xdr:colOff>381000</xdr:colOff>
                    <xdr:row>31</xdr:row>
                    <xdr:rowOff>152400</xdr:rowOff>
                  </to>
                </anchor>
              </controlPr>
            </control>
          </mc:Choice>
        </mc:AlternateContent>
        <mc:AlternateContent xmlns:mc="http://schemas.openxmlformats.org/markup-compatibility/2006">
          <mc:Choice Requires="x14">
            <control shapeId="2200" r:id="rId16" name="Check Box 152">
              <controlPr defaultSize="0" autoFill="0" autoLine="0" autoPict="0">
                <anchor moveWithCells="1">
                  <from>
                    <xdr:col>11</xdr:col>
                    <xdr:colOff>142875</xdr:colOff>
                    <xdr:row>32</xdr:row>
                    <xdr:rowOff>57150</xdr:rowOff>
                  </from>
                  <to>
                    <xdr:col>11</xdr:col>
                    <xdr:colOff>381000</xdr:colOff>
                    <xdr:row>33</xdr:row>
                    <xdr:rowOff>161925</xdr:rowOff>
                  </to>
                </anchor>
              </controlPr>
            </control>
          </mc:Choice>
        </mc:AlternateContent>
        <mc:AlternateContent xmlns:mc="http://schemas.openxmlformats.org/markup-compatibility/2006">
          <mc:Choice Requires="x14">
            <control shapeId="2201" r:id="rId17" name="Check Box 153">
              <controlPr defaultSize="0" autoFill="0" autoLine="0" autoPict="0">
                <anchor moveWithCells="1">
                  <from>
                    <xdr:col>12</xdr:col>
                    <xdr:colOff>142875</xdr:colOff>
                    <xdr:row>32</xdr:row>
                    <xdr:rowOff>47625</xdr:rowOff>
                  </from>
                  <to>
                    <xdr:col>12</xdr:col>
                    <xdr:colOff>381000</xdr:colOff>
                    <xdr:row>33</xdr:row>
                    <xdr:rowOff>152400</xdr:rowOff>
                  </to>
                </anchor>
              </controlPr>
            </control>
          </mc:Choice>
        </mc:AlternateContent>
        <mc:AlternateContent xmlns:mc="http://schemas.openxmlformats.org/markup-compatibility/2006">
          <mc:Choice Requires="x14">
            <control shapeId="2202" r:id="rId18" name="Check Box 154">
              <controlPr defaultSize="0" autoFill="0" autoLine="0" autoPict="0">
                <anchor moveWithCells="1">
                  <from>
                    <xdr:col>11</xdr:col>
                    <xdr:colOff>142875</xdr:colOff>
                    <xdr:row>34</xdr:row>
                    <xdr:rowOff>57150</xdr:rowOff>
                  </from>
                  <to>
                    <xdr:col>11</xdr:col>
                    <xdr:colOff>381000</xdr:colOff>
                    <xdr:row>35</xdr:row>
                    <xdr:rowOff>161925</xdr:rowOff>
                  </to>
                </anchor>
              </controlPr>
            </control>
          </mc:Choice>
        </mc:AlternateContent>
        <mc:AlternateContent xmlns:mc="http://schemas.openxmlformats.org/markup-compatibility/2006">
          <mc:Choice Requires="x14">
            <control shapeId="2203" r:id="rId19" name="Check Box 155">
              <controlPr defaultSize="0" autoFill="0" autoLine="0" autoPict="0">
                <anchor moveWithCells="1">
                  <from>
                    <xdr:col>12</xdr:col>
                    <xdr:colOff>142875</xdr:colOff>
                    <xdr:row>34</xdr:row>
                    <xdr:rowOff>47625</xdr:rowOff>
                  </from>
                  <to>
                    <xdr:col>12</xdr:col>
                    <xdr:colOff>381000</xdr:colOff>
                    <xdr:row>35</xdr:row>
                    <xdr:rowOff>152400</xdr:rowOff>
                  </to>
                </anchor>
              </controlPr>
            </control>
          </mc:Choice>
        </mc:AlternateContent>
        <mc:AlternateContent xmlns:mc="http://schemas.openxmlformats.org/markup-compatibility/2006">
          <mc:Choice Requires="x14">
            <control shapeId="2204" r:id="rId20" name="Check Box 156">
              <controlPr defaultSize="0" autoFill="0" autoLine="0" autoPict="0">
                <anchor moveWithCells="1">
                  <from>
                    <xdr:col>11</xdr:col>
                    <xdr:colOff>142875</xdr:colOff>
                    <xdr:row>36</xdr:row>
                    <xdr:rowOff>57150</xdr:rowOff>
                  </from>
                  <to>
                    <xdr:col>11</xdr:col>
                    <xdr:colOff>381000</xdr:colOff>
                    <xdr:row>37</xdr:row>
                    <xdr:rowOff>161925</xdr:rowOff>
                  </to>
                </anchor>
              </controlPr>
            </control>
          </mc:Choice>
        </mc:AlternateContent>
        <mc:AlternateContent xmlns:mc="http://schemas.openxmlformats.org/markup-compatibility/2006">
          <mc:Choice Requires="x14">
            <control shapeId="2205" r:id="rId21" name="Check Box 157">
              <controlPr defaultSize="0" autoFill="0" autoLine="0" autoPict="0">
                <anchor moveWithCells="1">
                  <from>
                    <xdr:col>12</xdr:col>
                    <xdr:colOff>142875</xdr:colOff>
                    <xdr:row>36</xdr:row>
                    <xdr:rowOff>47625</xdr:rowOff>
                  </from>
                  <to>
                    <xdr:col>12</xdr:col>
                    <xdr:colOff>381000</xdr:colOff>
                    <xdr:row>37</xdr:row>
                    <xdr:rowOff>152400</xdr:rowOff>
                  </to>
                </anchor>
              </controlPr>
            </control>
          </mc:Choice>
        </mc:AlternateContent>
        <mc:AlternateContent xmlns:mc="http://schemas.openxmlformats.org/markup-compatibility/2006">
          <mc:Choice Requires="x14">
            <control shapeId="2206" r:id="rId22" name="Check Box 158">
              <controlPr defaultSize="0" autoFill="0" autoLine="0" autoPict="0">
                <anchor moveWithCells="1">
                  <from>
                    <xdr:col>11</xdr:col>
                    <xdr:colOff>142875</xdr:colOff>
                    <xdr:row>38</xdr:row>
                    <xdr:rowOff>57150</xdr:rowOff>
                  </from>
                  <to>
                    <xdr:col>11</xdr:col>
                    <xdr:colOff>381000</xdr:colOff>
                    <xdr:row>39</xdr:row>
                    <xdr:rowOff>161925</xdr:rowOff>
                  </to>
                </anchor>
              </controlPr>
            </control>
          </mc:Choice>
        </mc:AlternateContent>
        <mc:AlternateContent xmlns:mc="http://schemas.openxmlformats.org/markup-compatibility/2006">
          <mc:Choice Requires="x14">
            <control shapeId="2207" r:id="rId23" name="Check Box 159">
              <controlPr defaultSize="0" autoFill="0" autoLine="0" autoPict="0">
                <anchor moveWithCells="1">
                  <from>
                    <xdr:col>12</xdr:col>
                    <xdr:colOff>142875</xdr:colOff>
                    <xdr:row>38</xdr:row>
                    <xdr:rowOff>47625</xdr:rowOff>
                  </from>
                  <to>
                    <xdr:col>12</xdr:col>
                    <xdr:colOff>381000</xdr:colOff>
                    <xdr:row>39</xdr:row>
                    <xdr:rowOff>152400</xdr:rowOff>
                  </to>
                </anchor>
              </controlPr>
            </control>
          </mc:Choice>
        </mc:AlternateContent>
        <mc:AlternateContent xmlns:mc="http://schemas.openxmlformats.org/markup-compatibility/2006">
          <mc:Choice Requires="x14">
            <control shapeId="2208" r:id="rId24" name="Check Box 160">
              <controlPr defaultSize="0" autoFill="0" autoLine="0" autoPict="0">
                <anchor moveWithCells="1">
                  <from>
                    <xdr:col>11</xdr:col>
                    <xdr:colOff>142875</xdr:colOff>
                    <xdr:row>40</xdr:row>
                    <xdr:rowOff>57150</xdr:rowOff>
                  </from>
                  <to>
                    <xdr:col>11</xdr:col>
                    <xdr:colOff>381000</xdr:colOff>
                    <xdr:row>41</xdr:row>
                    <xdr:rowOff>161925</xdr:rowOff>
                  </to>
                </anchor>
              </controlPr>
            </control>
          </mc:Choice>
        </mc:AlternateContent>
        <mc:AlternateContent xmlns:mc="http://schemas.openxmlformats.org/markup-compatibility/2006">
          <mc:Choice Requires="x14">
            <control shapeId="2210" r:id="rId25" name="Check Box 162">
              <controlPr defaultSize="0" autoFill="0" autoLine="0" autoPict="0">
                <anchor moveWithCells="1">
                  <from>
                    <xdr:col>11</xdr:col>
                    <xdr:colOff>142875</xdr:colOff>
                    <xdr:row>42</xdr:row>
                    <xdr:rowOff>57150</xdr:rowOff>
                  </from>
                  <to>
                    <xdr:col>11</xdr:col>
                    <xdr:colOff>381000</xdr:colOff>
                    <xdr:row>43</xdr:row>
                    <xdr:rowOff>161925</xdr:rowOff>
                  </to>
                </anchor>
              </controlPr>
            </control>
          </mc:Choice>
        </mc:AlternateContent>
        <mc:AlternateContent xmlns:mc="http://schemas.openxmlformats.org/markup-compatibility/2006">
          <mc:Choice Requires="x14">
            <control shapeId="2212" r:id="rId26" name="Check Box 164">
              <controlPr defaultSize="0" autoFill="0" autoLine="0" autoPict="0">
                <anchor moveWithCells="1">
                  <from>
                    <xdr:col>11</xdr:col>
                    <xdr:colOff>142875</xdr:colOff>
                    <xdr:row>44</xdr:row>
                    <xdr:rowOff>57150</xdr:rowOff>
                  </from>
                  <to>
                    <xdr:col>11</xdr:col>
                    <xdr:colOff>381000</xdr:colOff>
                    <xdr:row>45</xdr:row>
                    <xdr:rowOff>161925</xdr:rowOff>
                  </to>
                </anchor>
              </controlPr>
            </control>
          </mc:Choice>
        </mc:AlternateContent>
        <mc:AlternateContent xmlns:mc="http://schemas.openxmlformats.org/markup-compatibility/2006">
          <mc:Choice Requires="x14">
            <control shapeId="2214" r:id="rId27" name="Check Box 166">
              <controlPr defaultSize="0" autoFill="0" autoLine="0" autoPict="0">
                <anchor moveWithCells="1">
                  <from>
                    <xdr:col>11</xdr:col>
                    <xdr:colOff>142875</xdr:colOff>
                    <xdr:row>46</xdr:row>
                    <xdr:rowOff>57150</xdr:rowOff>
                  </from>
                  <to>
                    <xdr:col>11</xdr:col>
                    <xdr:colOff>381000</xdr:colOff>
                    <xdr:row>47</xdr:row>
                    <xdr:rowOff>161925</xdr:rowOff>
                  </to>
                </anchor>
              </controlPr>
            </control>
          </mc:Choice>
        </mc:AlternateContent>
        <mc:AlternateContent xmlns:mc="http://schemas.openxmlformats.org/markup-compatibility/2006">
          <mc:Choice Requires="x14">
            <control shapeId="2216" r:id="rId28" name="Check Box 168">
              <controlPr defaultSize="0" autoFill="0" autoLine="0" autoPict="0">
                <anchor moveWithCells="1">
                  <from>
                    <xdr:col>11</xdr:col>
                    <xdr:colOff>142875</xdr:colOff>
                    <xdr:row>15</xdr:row>
                    <xdr:rowOff>47625</xdr:rowOff>
                  </from>
                  <to>
                    <xdr:col>11</xdr:col>
                    <xdr:colOff>371475</xdr:colOff>
                    <xdr:row>15</xdr:row>
                    <xdr:rowOff>323850</xdr:rowOff>
                  </to>
                </anchor>
              </controlPr>
            </control>
          </mc:Choice>
        </mc:AlternateContent>
        <mc:AlternateContent xmlns:mc="http://schemas.openxmlformats.org/markup-compatibility/2006">
          <mc:Choice Requires="x14">
            <control shapeId="2297" r:id="rId29" name="Check Box 249">
              <controlPr locked="0" defaultSize="0" autoFill="0" autoLine="0" autoPict="0">
                <anchor moveWithCells="1">
                  <from>
                    <xdr:col>11</xdr:col>
                    <xdr:colOff>133350</xdr:colOff>
                    <xdr:row>80</xdr:row>
                    <xdr:rowOff>57150</xdr:rowOff>
                  </from>
                  <to>
                    <xdr:col>11</xdr:col>
                    <xdr:colOff>371475</xdr:colOff>
                    <xdr:row>81</xdr:row>
                    <xdr:rowOff>161925</xdr:rowOff>
                  </to>
                </anchor>
              </controlPr>
            </control>
          </mc:Choice>
        </mc:AlternateContent>
        <mc:AlternateContent xmlns:mc="http://schemas.openxmlformats.org/markup-compatibility/2006">
          <mc:Choice Requires="x14">
            <control shapeId="2298" r:id="rId30" name="Check Box 250">
              <controlPr locked="0" defaultSize="0" autoFill="0" autoLine="0" autoPict="0">
                <anchor moveWithCells="1">
                  <from>
                    <xdr:col>11</xdr:col>
                    <xdr:colOff>133350</xdr:colOff>
                    <xdr:row>82</xdr:row>
                    <xdr:rowOff>57150</xdr:rowOff>
                  </from>
                  <to>
                    <xdr:col>11</xdr:col>
                    <xdr:colOff>371475</xdr:colOff>
                    <xdr:row>83</xdr:row>
                    <xdr:rowOff>161925</xdr:rowOff>
                  </to>
                </anchor>
              </controlPr>
            </control>
          </mc:Choice>
        </mc:AlternateContent>
        <mc:AlternateContent xmlns:mc="http://schemas.openxmlformats.org/markup-compatibility/2006">
          <mc:Choice Requires="x14">
            <control shapeId="2299" r:id="rId31" name="Check Box 251">
              <controlPr locked="0" defaultSize="0" autoFill="0" autoLine="0" autoPict="0">
                <anchor moveWithCells="1">
                  <from>
                    <xdr:col>11</xdr:col>
                    <xdr:colOff>133350</xdr:colOff>
                    <xdr:row>84</xdr:row>
                    <xdr:rowOff>57150</xdr:rowOff>
                  </from>
                  <to>
                    <xdr:col>11</xdr:col>
                    <xdr:colOff>371475</xdr:colOff>
                    <xdr:row>85</xdr:row>
                    <xdr:rowOff>161925</xdr:rowOff>
                  </to>
                </anchor>
              </controlPr>
            </control>
          </mc:Choice>
        </mc:AlternateContent>
        <mc:AlternateContent xmlns:mc="http://schemas.openxmlformats.org/markup-compatibility/2006">
          <mc:Choice Requires="x14">
            <control shapeId="2300" r:id="rId32" name="Check Box 252">
              <controlPr locked="0" defaultSize="0" autoFill="0" autoLine="0" autoPict="0">
                <anchor moveWithCells="1">
                  <from>
                    <xdr:col>11</xdr:col>
                    <xdr:colOff>133350</xdr:colOff>
                    <xdr:row>86</xdr:row>
                    <xdr:rowOff>57150</xdr:rowOff>
                  </from>
                  <to>
                    <xdr:col>11</xdr:col>
                    <xdr:colOff>371475</xdr:colOff>
                    <xdr:row>87</xdr:row>
                    <xdr:rowOff>161925</xdr:rowOff>
                  </to>
                </anchor>
              </controlPr>
            </control>
          </mc:Choice>
        </mc:AlternateContent>
        <mc:AlternateContent xmlns:mc="http://schemas.openxmlformats.org/markup-compatibility/2006">
          <mc:Choice Requires="x14">
            <control shapeId="2301" r:id="rId33" name="Check Box 253">
              <controlPr locked="0" defaultSize="0" autoFill="0" autoLine="0" autoPict="0">
                <anchor moveWithCells="1">
                  <from>
                    <xdr:col>11</xdr:col>
                    <xdr:colOff>133350</xdr:colOff>
                    <xdr:row>88</xdr:row>
                    <xdr:rowOff>57150</xdr:rowOff>
                  </from>
                  <to>
                    <xdr:col>11</xdr:col>
                    <xdr:colOff>371475</xdr:colOff>
                    <xdr:row>89</xdr:row>
                    <xdr:rowOff>161925</xdr:rowOff>
                  </to>
                </anchor>
              </controlPr>
            </control>
          </mc:Choice>
        </mc:AlternateContent>
        <mc:AlternateContent xmlns:mc="http://schemas.openxmlformats.org/markup-compatibility/2006">
          <mc:Choice Requires="x14">
            <control shapeId="2302" r:id="rId34" name="Check Box 254">
              <controlPr locked="0" defaultSize="0" autoFill="0" autoLine="0" autoPict="0">
                <anchor moveWithCells="1">
                  <from>
                    <xdr:col>11</xdr:col>
                    <xdr:colOff>133350</xdr:colOff>
                    <xdr:row>90</xdr:row>
                    <xdr:rowOff>57150</xdr:rowOff>
                  </from>
                  <to>
                    <xdr:col>11</xdr:col>
                    <xdr:colOff>371475</xdr:colOff>
                    <xdr:row>91</xdr:row>
                    <xdr:rowOff>161925</xdr:rowOff>
                  </to>
                </anchor>
              </controlPr>
            </control>
          </mc:Choice>
        </mc:AlternateContent>
        <mc:AlternateContent xmlns:mc="http://schemas.openxmlformats.org/markup-compatibility/2006">
          <mc:Choice Requires="x14">
            <control shapeId="2303" r:id="rId35" name="Check Box 255">
              <controlPr locked="0" defaultSize="0" autoFill="0" autoLine="0" autoPict="0">
                <anchor moveWithCells="1">
                  <from>
                    <xdr:col>11</xdr:col>
                    <xdr:colOff>133350</xdr:colOff>
                    <xdr:row>92</xdr:row>
                    <xdr:rowOff>57150</xdr:rowOff>
                  </from>
                  <to>
                    <xdr:col>11</xdr:col>
                    <xdr:colOff>371475</xdr:colOff>
                    <xdr:row>93</xdr:row>
                    <xdr:rowOff>161925</xdr:rowOff>
                  </to>
                </anchor>
              </controlPr>
            </control>
          </mc:Choice>
        </mc:AlternateContent>
        <mc:AlternateContent xmlns:mc="http://schemas.openxmlformats.org/markup-compatibility/2006">
          <mc:Choice Requires="x14">
            <control shapeId="2304" r:id="rId36" name="Check Box 256">
              <controlPr locked="0" defaultSize="0" autoFill="0" autoLine="0" autoPict="0">
                <anchor moveWithCells="1">
                  <from>
                    <xdr:col>11</xdr:col>
                    <xdr:colOff>133350</xdr:colOff>
                    <xdr:row>106</xdr:row>
                    <xdr:rowOff>57150</xdr:rowOff>
                  </from>
                  <to>
                    <xdr:col>11</xdr:col>
                    <xdr:colOff>371475</xdr:colOff>
                    <xdr:row>107</xdr:row>
                    <xdr:rowOff>161925</xdr:rowOff>
                  </to>
                </anchor>
              </controlPr>
            </control>
          </mc:Choice>
        </mc:AlternateContent>
        <mc:AlternateContent xmlns:mc="http://schemas.openxmlformats.org/markup-compatibility/2006">
          <mc:Choice Requires="x14">
            <control shapeId="2305" r:id="rId37" name="Check Box 257">
              <controlPr locked="0" defaultSize="0" autoFill="0" autoLine="0" autoPict="0">
                <anchor moveWithCells="1">
                  <from>
                    <xdr:col>11</xdr:col>
                    <xdr:colOff>133350</xdr:colOff>
                    <xdr:row>108</xdr:row>
                    <xdr:rowOff>57150</xdr:rowOff>
                  </from>
                  <to>
                    <xdr:col>11</xdr:col>
                    <xdr:colOff>371475</xdr:colOff>
                    <xdr:row>109</xdr:row>
                    <xdr:rowOff>161925</xdr:rowOff>
                  </to>
                </anchor>
              </controlPr>
            </control>
          </mc:Choice>
        </mc:AlternateContent>
        <mc:AlternateContent xmlns:mc="http://schemas.openxmlformats.org/markup-compatibility/2006">
          <mc:Choice Requires="x14">
            <control shapeId="2306" r:id="rId38" name="Check Box 258">
              <controlPr locked="0" defaultSize="0" autoFill="0" autoLine="0" autoPict="0">
                <anchor moveWithCells="1">
                  <from>
                    <xdr:col>11</xdr:col>
                    <xdr:colOff>133350</xdr:colOff>
                    <xdr:row>110</xdr:row>
                    <xdr:rowOff>57150</xdr:rowOff>
                  </from>
                  <to>
                    <xdr:col>11</xdr:col>
                    <xdr:colOff>371475</xdr:colOff>
                    <xdr:row>111</xdr:row>
                    <xdr:rowOff>161925</xdr:rowOff>
                  </to>
                </anchor>
              </controlPr>
            </control>
          </mc:Choice>
        </mc:AlternateContent>
        <mc:AlternateContent xmlns:mc="http://schemas.openxmlformats.org/markup-compatibility/2006">
          <mc:Choice Requires="x14">
            <control shapeId="2307" r:id="rId39" name="Check Box 259">
              <controlPr locked="0" defaultSize="0" autoFill="0" autoLine="0" autoPict="0">
                <anchor moveWithCells="1">
                  <from>
                    <xdr:col>12</xdr:col>
                    <xdr:colOff>133350</xdr:colOff>
                    <xdr:row>80</xdr:row>
                    <xdr:rowOff>47625</xdr:rowOff>
                  </from>
                  <to>
                    <xdr:col>12</xdr:col>
                    <xdr:colOff>371475</xdr:colOff>
                    <xdr:row>81</xdr:row>
                    <xdr:rowOff>152400</xdr:rowOff>
                  </to>
                </anchor>
              </controlPr>
            </control>
          </mc:Choice>
        </mc:AlternateContent>
        <mc:AlternateContent xmlns:mc="http://schemas.openxmlformats.org/markup-compatibility/2006">
          <mc:Choice Requires="x14">
            <control shapeId="2308" r:id="rId40" name="Check Box 260">
              <controlPr locked="0" defaultSize="0" autoFill="0" autoLine="0" autoPict="0">
                <anchor moveWithCells="1">
                  <from>
                    <xdr:col>12</xdr:col>
                    <xdr:colOff>133350</xdr:colOff>
                    <xdr:row>82</xdr:row>
                    <xdr:rowOff>47625</xdr:rowOff>
                  </from>
                  <to>
                    <xdr:col>12</xdr:col>
                    <xdr:colOff>371475</xdr:colOff>
                    <xdr:row>83</xdr:row>
                    <xdr:rowOff>152400</xdr:rowOff>
                  </to>
                </anchor>
              </controlPr>
            </control>
          </mc:Choice>
        </mc:AlternateContent>
        <mc:AlternateContent xmlns:mc="http://schemas.openxmlformats.org/markup-compatibility/2006">
          <mc:Choice Requires="x14">
            <control shapeId="2309" r:id="rId41" name="Check Box 261">
              <controlPr locked="0" defaultSize="0" autoFill="0" autoLine="0" autoPict="0">
                <anchor moveWithCells="1">
                  <from>
                    <xdr:col>12</xdr:col>
                    <xdr:colOff>133350</xdr:colOff>
                    <xdr:row>84</xdr:row>
                    <xdr:rowOff>47625</xdr:rowOff>
                  </from>
                  <to>
                    <xdr:col>12</xdr:col>
                    <xdr:colOff>371475</xdr:colOff>
                    <xdr:row>85</xdr:row>
                    <xdr:rowOff>152400</xdr:rowOff>
                  </to>
                </anchor>
              </controlPr>
            </control>
          </mc:Choice>
        </mc:AlternateContent>
        <mc:AlternateContent xmlns:mc="http://schemas.openxmlformats.org/markup-compatibility/2006">
          <mc:Choice Requires="x14">
            <control shapeId="2310" r:id="rId42" name="Check Box 262">
              <controlPr locked="0" defaultSize="0" autoFill="0" autoLine="0" autoPict="0">
                <anchor moveWithCells="1">
                  <from>
                    <xdr:col>12</xdr:col>
                    <xdr:colOff>133350</xdr:colOff>
                    <xdr:row>86</xdr:row>
                    <xdr:rowOff>47625</xdr:rowOff>
                  </from>
                  <to>
                    <xdr:col>12</xdr:col>
                    <xdr:colOff>371475</xdr:colOff>
                    <xdr:row>87</xdr:row>
                    <xdr:rowOff>152400</xdr:rowOff>
                  </to>
                </anchor>
              </controlPr>
            </control>
          </mc:Choice>
        </mc:AlternateContent>
        <mc:AlternateContent xmlns:mc="http://schemas.openxmlformats.org/markup-compatibility/2006">
          <mc:Choice Requires="x14">
            <control shapeId="2311" r:id="rId43" name="Check Box 263">
              <controlPr locked="0" defaultSize="0" autoFill="0" autoLine="0" autoPict="0">
                <anchor moveWithCells="1">
                  <from>
                    <xdr:col>12</xdr:col>
                    <xdr:colOff>133350</xdr:colOff>
                    <xdr:row>88</xdr:row>
                    <xdr:rowOff>47625</xdr:rowOff>
                  </from>
                  <to>
                    <xdr:col>12</xdr:col>
                    <xdr:colOff>371475</xdr:colOff>
                    <xdr:row>89</xdr:row>
                    <xdr:rowOff>152400</xdr:rowOff>
                  </to>
                </anchor>
              </controlPr>
            </control>
          </mc:Choice>
        </mc:AlternateContent>
        <mc:AlternateContent xmlns:mc="http://schemas.openxmlformats.org/markup-compatibility/2006">
          <mc:Choice Requires="x14">
            <control shapeId="2312" r:id="rId44" name="Check Box 264">
              <controlPr locked="0" defaultSize="0" autoFill="0" autoLine="0" autoPict="0">
                <anchor moveWithCells="1">
                  <from>
                    <xdr:col>12</xdr:col>
                    <xdr:colOff>133350</xdr:colOff>
                    <xdr:row>90</xdr:row>
                    <xdr:rowOff>47625</xdr:rowOff>
                  </from>
                  <to>
                    <xdr:col>12</xdr:col>
                    <xdr:colOff>371475</xdr:colOff>
                    <xdr:row>91</xdr:row>
                    <xdr:rowOff>152400</xdr:rowOff>
                  </to>
                </anchor>
              </controlPr>
            </control>
          </mc:Choice>
        </mc:AlternateContent>
        <mc:AlternateContent xmlns:mc="http://schemas.openxmlformats.org/markup-compatibility/2006">
          <mc:Choice Requires="x14">
            <control shapeId="2313" r:id="rId45" name="Check Box 265">
              <controlPr locked="0" defaultSize="0" autoFill="0" autoLine="0" autoPict="0">
                <anchor moveWithCells="1">
                  <from>
                    <xdr:col>11</xdr:col>
                    <xdr:colOff>133350</xdr:colOff>
                    <xdr:row>62</xdr:row>
                    <xdr:rowOff>57150</xdr:rowOff>
                  </from>
                  <to>
                    <xdr:col>11</xdr:col>
                    <xdr:colOff>371475</xdr:colOff>
                    <xdr:row>63</xdr:row>
                    <xdr:rowOff>161925</xdr:rowOff>
                  </to>
                </anchor>
              </controlPr>
            </control>
          </mc:Choice>
        </mc:AlternateContent>
        <mc:AlternateContent xmlns:mc="http://schemas.openxmlformats.org/markup-compatibility/2006">
          <mc:Choice Requires="x14">
            <control shapeId="2314" r:id="rId46" name="Check Box 266">
              <controlPr locked="0" defaultSize="0" autoFill="0" autoLine="0" autoPict="0">
                <anchor moveWithCells="1">
                  <from>
                    <xdr:col>11</xdr:col>
                    <xdr:colOff>133350</xdr:colOff>
                    <xdr:row>74</xdr:row>
                    <xdr:rowOff>57150</xdr:rowOff>
                  </from>
                  <to>
                    <xdr:col>11</xdr:col>
                    <xdr:colOff>371475</xdr:colOff>
                    <xdr:row>75</xdr:row>
                    <xdr:rowOff>161925</xdr:rowOff>
                  </to>
                </anchor>
              </controlPr>
            </control>
          </mc:Choice>
        </mc:AlternateContent>
        <mc:AlternateContent xmlns:mc="http://schemas.openxmlformats.org/markup-compatibility/2006">
          <mc:Choice Requires="x14">
            <control shapeId="2315" r:id="rId47" name="Check Box 267">
              <controlPr locked="0" defaultSize="0" autoFill="0" autoLine="0" autoPict="0">
                <anchor moveWithCells="1">
                  <from>
                    <xdr:col>11</xdr:col>
                    <xdr:colOff>133350</xdr:colOff>
                    <xdr:row>76</xdr:row>
                    <xdr:rowOff>57150</xdr:rowOff>
                  </from>
                  <to>
                    <xdr:col>11</xdr:col>
                    <xdr:colOff>371475</xdr:colOff>
                    <xdr:row>77</xdr:row>
                    <xdr:rowOff>161925</xdr:rowOff>
                  </to>
                </anchor>
              </controlPr>
            </control>
          </mc:Choice>
        </mc:AlternateContent>
        <mc:AlternateContent xmlns:mc="http://schemas.openxmlformats.org/markup-compatibility/2006">
          <mc:Choice Requires="x14">
            <control shapeId="2316" r:id="rId48" name="Check Box 268">
              <controlPr locked="0" defaultSize="0" autoFill="0" autoLine="0" autoPict="0">
                <anchor moveWithCells="1">
                  <from>
                    <xdr:col>11</xdr:col>
                    <xdr:colOff>133350</xdr:colOff>
                    <xdr:row>78</xdr:row>
                    <xdr:rowOff>57150</xdr:rowOff>
                  </from>
                  <to>
                    <xdr:col>11</xdr:col>
                    <xdr:colOff>371475</xdr:colOff>
                    <xdr:row>79</xdr:row>
                    <xdr:rowOff>161925</xdr:rowOff>
                  </to>
                </anchor>
              </controlPr>
            </control>
          </mc:Choice>
        </mc:AlternateContent>
        <mc:AlternateContent xmlns:mc="http://schemas.openxmlformats.org/markup-compatibility/2006">
          <mc:Choice Requires="x14">
            <control shapeId="2317" r:id="rId49" name="Check Box 269">
              <controlPr locked="0" defaultSize="0" autoFill="0" autoLine="0" autoPict="0">
                <anchor moveWithCells="1">
                  <from>
                    <xdr:col>12</xdr:col>
                    <xdr:colOff>133350</xdr:colOff>
                    <xdr:row>62</xdr:row>
                    <xdr:rowOff>47625</xdr:rowOff>
                  </from>
                  <to>
                    <xdr:col>12</xdr:col>
                    <xdr:colOff>371475</xdr:colOff>
                    <xdr:row>63</xdr:row>
                    <xdr:rowOff>152400</xdr:rowOff>
                  </to>
                </anchor>
              </controlPr>
            </control>
          </mc:Choice>
        </mc:AlternateContent>
        <mc:AlternateContent xmlns:mc="http://schemas.openxmlformats.org/markup-compatibility/2006">
          <mc:Choice Requires="x14">
            <control shapeId="2318" r:id="rId50" name="Check Box 270">
              <controlPr locked="0" defaultSize="0" autoFill="0" autoLine="0" autoPict="0">
                <anchor moveWithCells="1">
                  <from>
                    <xdr:col>12</xdr:col>
                    <xdr:colOff>133350</xdr:colOff>
                    <xdr:row>74</xdr:row>
                    <xdr:rowOff>47625</xdr:rowOff>
                  </from>
                  <to>
                    <xdr:col>12</xdr:col>
                    <xdr:colOff>371475</xdr:colOff>
                    <xdr:row>75</xdr:row>
                    <xdr:rowOff>152400</xdr:rowOff>
                  </to>
                </anchor>
              </controlPr>
            </control>
          </mc:Choice>
        </mc:AlternateContent>
        <mc:AlternateContent xmlns:mc="http://schemas.openxmlformats.org/markup-compatibility/2006">
          <mc:Choice Requires="x14">
            <control shapeId="2319" r:id="rId51" name="Check Box 271">
              <controlPr locked="0" defaultSize="0" autoFill="0" autoLine="0" autoPict="0">
                <anchor moveWithCells="1">
                  <from>
                    <xdr:col>12</xdr:col>
                    <xdr:colOff>133350</xdr:colOff>
                    <xdr:row>76</xdr:row>
                    <xdr:rowOff>47625</xdr:rowOff>
                  </from>
                  <to>
                    <xdr:col>12</xdr:col>
                    <xdr:colOff>371475</xdr:colOff>
                    <xdr:row>77</xdr:row>
                    <xdr:rowOff>152400</xdr:rowOff>
                  </to>
                </anchor>
              </controlPr>
            </control>
          </mc:Choice>
        </mc:AlternateContent>
        <mc:AlternateContent xmlns:mc="http://schemas.openxmlformats.org/markup-compatibility/2006">
          <mc:Choice Requires="x14">
            <control shapeId="2320" r:id="rId52" name="Check Box 272">
              <controlPr locked="0" defaultSize="0" autoFill="0" autoLine="0" autoPict="0">
                <anchor moveWithCells="1">
                  <from>
                    <xdr:col>12</xdr:col>
                    <xdr:colOff>133350</xdr:colOff>
                    <xdr:row>78</xdr:row>
                    <xdr:rowOff>47625</xdr:rowOff>
                  </from>
                  <to>
                    <xdr:col>12</xdr:col>
                    <xdr:colOff>371475</xdr:colOff>
                    <xdr:row>79</xdr:row>
                    <xdr:rowOff>152400</xdr:rowOff>
                  </to>
                </anchor>
              </controlPr>
            </control>
          </mc:Choice>
        </mc:AlternateContent>
        <mc:AlternateContent xmlns:mc="http://schemas.openxmlformats.org/markup-compatibility/2006">
          <mc:Choice Requires="x14">
            <control shapeId="2321" r:id="rId53" name="Check Box 273">
              <controlPr locked="0" defaultSize="0" autoFill="0" autoLine="0" autoPict="0">
                <anchor moveWithCells="1">
                  <from>
                    <xdr:col>11</xdr:col>
                    <xdr:colOff>133350</xdr:colOff>
                    <xdr:row>102</xdr:row>
                    <xdr:rowOff>57150</xdr:rowOff>
                  </from>
                  <to>
                    <xdr:col>11</xdr:col>
                    <xdr:colOff>371475</xdr:colOff>
                    <xdr:row>103</xdr:row>
                    <xdr:rowOff>161925</xdr:rowOff>
                  </to>
                </anchor>
              </controlPr>
            </control>
          </mc:Choice>
        </mc:AlternateContent>
        <mc:AlternateContent xmlns:mc="http://schemas.openxmlformats.org/markup-compatibility/2006">
          <mc:Choice Requires="x14">
            <control shapeId="2322" r:id="rId54" name="Check Box 274">
              <controlPr locked="0" defaultSize="0" autoFill="0" autoLine="0" autoPict="0">
                <anchor moveWithCells="1">
                  <from>
                    <xdr:col>11</xdr:col>
                    <xdr:colOff>133350</xdr:colOff>
                    <xdr:row>104</xdr:row>
                    <xdr:rowOff>57150</xdr:rowOff>
                  </from>
                  <to>
                    <xdr:col>11</xdr:col>
                    <xdr:colOff>371475</xdr:colOff>
                    <xdr:row>105</xdr:row>
                    <xdr:rowOff>161925</xdr:rowOff>
                  </to>
                </anchor>
              </controlPr>
            </control>
          </mc:Choice>
        </mc:AlternateContent>
        <mc:AlternateContent xmlns:mc="http://schemas.openxmlformats.org/markup-compatibility/2006">
          <mc:Choice Requires="x14">
            <control shapeId="2323" r:id="rId55" name="Check Box 275">
              <controlPr locked="0" defaultSize="0" autoFill="0" autoLine="0" autoPict="0">
                <anchor moveWithCells="1">
                  <from>
                    <xdr:col>11</xdr:col>
                    <xdr:colOff>133350</xdr:colOff>
                    <xdr:row>94</xdr:row>
                    <xdr:rowOff>57150</xdr:rowOff>
                  </from>
                  <to>
                    <xdr:col>11</xdr:col>
                    <xdr:colOff>371475</xdr:colOff>
                    <xdr:row>95</xdr:row>
                    <xdr:rowOff>161925</xdr:rowOff>
                  </to>
                </anchor>
              </controlPr>
            </control>
          </mc:Choice>
        </mc:AlternateContent>
        <mc:AlternateContent xmlns:mc="http://schemas.openxmlformats.org/markup-compatibility/2006">
          <mc:Choice Requires="x14">
            <control shapeId="2324" r:id="rId56" name="Check Box 276">
              <controlPr locked="0" defaultSize="0" autoFill="0" autoLine="0" autoPict="0">
                <anchor moveWithCells="1">
                  <from>
                    <xdr:col>11</xdr:col>
                    <xdr:colOff>133350</xdr:colOff>
                    <xdr:row>100</xdr:row>
                    <xdr:rowOff>57150</xdr:rowOff>
                  </from>
                  <to>
                    <xdr:col>11</xdr:col>
                    <xdr:colOff>371475</xdr:colOff>
                    <xdr:row>101</xdr:row>
                    <xdr:rowOff>161925</xdr:rowOff>
                  </to>
                </anchor>
              </controlPr>
            </control>
          </mc:Choice>
        </mc:AlternateContent>
        <mc:AlternateContent xmlns:mc="http://schemas.openxmlformats.org/markup-compatibility/2006">
          <mc:Choice Requires="x14">
            <control shapeId="2325" r:id="rId57" name="Check Box 277">
              <controlPr locked="0" defaultSize="0" autoFill="0" autoLine="0" autoPict="0">
                <anchor moveWithCells="1">
                  <from>
                    <xdr:col>11</xdr:col>
                    <xdr:colOff>133350</xdr:colOff>
                    <xdr:row>98</xdr:row>
                    <xdr:rowOff>57150</xdr:rowOff>
                  </from>
                  <to>
                    <xdr:col>11</xdr:col>
                    <xdr:colOff>371475</xdr:colOff>
                    <xdr:row>99</xdr:row>
                    <xdr:rowOff>161925</xdr:rowOff>
                  </to>
                </anchor>
              </controlPr>
            </control>
          </mc:Choice>
        </mc:AlternateContent>
        <mc:AlternateContent xmlns:mc="http://schemas.openxmlformats.org/markup-compatibility/2006">
          <mc:Choice Requires="x14">
            <control shapeId="2326" r:id="rId58" name="Check Box 278">
              <controlPr locked="0" defaultSize="0" autoFill="0" autoLine="0" autoPict="0">
                <anchor moveWithCells="1">
                  <from>
                    <xdr:col>11</xdr:col>
                    <xdr:colOff>133350</xdr:colOff>
                    <xdr:row>96</xdr:row>
                    <xdr:rowOff>57150</xdr:rowOff>
                  </from>
                  <to>
                    <xdr:col>11</xdr:col>
                    <xdr:colOff>371475</xdr:colOff>
                    <xdr:row>97</xdr:row>
                    <xdr:rowOff>161925</xdr:rowOff>
                  </to>
                </anchor>
              </controlPr>
            </control>
          </mc:Choice>
        </mc:AlternateContent>
        <mc:AlternateContent xmlns:mc="http://schemas.openxmlformats.org/markup-compatibility/2006">
          <mc:Choice Requires="x14">
            <control shapeId="2327" r:id="rId59" name="Check Box 279">
              <controlPr locked="0" defaultSize="0" autoFill="0" autoLine="0" autoPict="0">
                <anchor moveWithCells="1">
                  <from>
                    <xdr:col>11</xdr:col>
                    <xdr:colOff>133350</xdr:colOff>
                    <xdr:row>72</xdr:row>
                    <xdr:rowOff>57150</xdr:rowOff>
                  </from>
                  <to>
                    <xdr:col>11</xdr:col>
                    <xdr:colOff>371475</xdr:colOff>
                    <xdr:row>73</xdr:row>
                    <xdr:rowOff>161925</xdr:rowOff>
                  </to>
                </anchor>
              </controlPr>
            </control>
          </mc:Choice>
        </mc:AlternateContent>
        <mc:AlternateContent xmlns:mc="http://schemas.openxmlformats.org/markup-compatibility/2006">
          <mc:Choice Requires="x14">
            <control shapeId="2328" r:id="rId60" name="Check Box 280">
              <controlPr locked="0" defaultSize="0" autoFill="0" autoLine="0" autoPict="0">
                <anchor moveWithCells="1">
                  <from>
                    <xdr:col>12</xdr:col>
                    <xdr:colOff>133350</xdr:colOff>
                    <xdr:row>72</xdr:row>
                    <xdr:rowOff>47625</xdr:rowOff>
                  </from>
                  <to>
                    <xdr:col>12</xdr:col>
                    <xdr:colOff>371475</xdr:colOff>
                    <xdr:row>73</xdr:row>
                    <xdr:rowOff>152400</xdr:rowOff>
                  </to>
                </anchor>
              </controlPr>
            </control>
          </mc:Choice>
        </mc:AlternateContent>
        <mc:AlternateContent xmlns:mc="http://schemas.openxmlformats.org/markup-compatibility/2006">
          <mc:Choice Requires="x14">
            <control shapeId="2329" r:id="rId61" name="Check Box 281">
              <controlPr locked="0" defaultSize="0" autoFill="0" autoLine="0" autoPict="0">
                <anchor moveWithCells="1">
                  <from>
                    <xdr:col>11</xdr:col>
                    <xdr:colOff>133350</xdr:colOff>
                    <xdr:row>64</xdr:row>
                    <xdr:rowOff>57150</xdr:rowOff>
                  </from>
                  <to>
                    <xdr:col>11</xdr:col>
                    <xdr:colOff>371475</xdr:colOff>
                    <xdr:row>65</xdr:row>
                    <xdr:rowOff>161925</xdr:rowOff>
                  </to>
                </anchor>
              </controlPr>
            </control>
          </mc:Choice>
        </mc:AlternateContent>
        <mc:AlternateContent xmlns:mc="http://schemas.openxmlformats.org/markup-compatibility/2006">
          <mc:Choice Requires="x14">
            <control shapeId="2330" r:id="rId62" name="Check Box 282">
              <controlPr locked="0" defaultSize="0" autoFill="0" autoLine="0" autoPict="0">
                <anchor moveWithCells="1">
                  <from>
                    <xdr:col>11</xdr:col>
                    <xdr:colOff>133350</xdr:colOff>
                    <xdr:row>66</xdr:row>
                    <xdr:rowOff>57150</xdr:rowOff>
                  </from>
                  <to>
                    <xdr:col>11</xdr:col>
                    <xdr:colOff>371475</xdr:colOff>
                    <xdr:row>67</xdr:row>
                    <xdr:rowOff>161925</xdr:rowOff>
                  </to>
                </anchor>
              </controlPr>
            </control>
          </mc:Choice>
        </mc:AlternateContent>
        <mc:AlternateContent xmlns:mc="http://schemas.openxmlformats.org/markup-compatibility/2006">
          <mc:Choice Requires="x14">
            <control shapeId="2331" r:id="rId63" name="Check Box 283">
              <controlPr locked="0" defaultSize="0" autoFill="0" autoLine="0" autoPict="0">
                <anchor moveWithCells="1">
                  <from>
                    <xdr:col>11</xdr:col>
                    <xdr:colOff>133350</xdr:colOff>
                    <xdr:row>68</xdr:row>
                    <xdr:rowOff>57150</xdr:rowOff>
                  </from>
                  <to>
                    <xdr:col>11</xdr:col>
                    <xdr:colOff>371475</xdr:colOff>
                    <xdr:row>69</xdr:row>
                    <xdr:rowOff>161925</xdr:rowOff>
                  </to>
                </anchor>
              </controlPr>
            </control>
          </mc:Choice>
        </mc:AlternateContent>
        <mc:AlternateContent xmlns:mc="http://schemas.openxmlformats.org/markup-compatibility/2006">
          <mc:Choice Requires="x14">
            <control shapeId="2332" r:id="rId64" name="Check Box 284">
              <controlPr locked="0" defaultSize="0" autoFill="0" autoLine="0" autoPict="0">
                <anchor moveWithCells="1">
                  <from>
                    <xdr:col>11</xdr:col>
                    <xdr:colOff>133350</xdr:colOff>
                    <xdr:row>70</xdr:row>
                    <xdr:rowOff>57150</xdr:rowOff>
                  </from>
                  <to>
                    <xdr:col>11</xdr:col>
                    <xdr:colOff>371475</xdr:colOff>
                    <xdr:row>71</xdr:row>
                    <xdr:rowOff>161925</xdr:rowOff>
                  </to>
                </anchor>
              </controlPr>
            </control>
          </mc:Choice>
        </mc:AlternateContent>
        <mc:AlternateContent xmlns:mc="http://schemas.openxmlformats.org/markup-compatibility/2006">
          <mc:Choice Requires="x14">
            <control shapeId="2333" r:id="rId65" name="Check Box 285">
              <controlPr locked="0" defaultSize="0" autoFill="0" autoLine="0" autoPict="0">
                <anchor moveWithCells="1">
                  <from>
                    <xdr:col>12</xdr:col>
                    <xdr:colOff>133350</xdr:colOff>
                    <xdr:row>64</xdr:row>
                    <xdr:rowOff>47625</xdr:rowOff>
                  </from>
                  <to>
                    <xdr:col>12</xdr:col>
                    <xdr:colOff>371475</xdr:colOff>
                    <xdr:row>65</xdr:row>
                    <xdr:rowOff>152400</xdr:rowOff>
                  </to>
                </anchor>
              </controlPr>
            </control>
          </mc:Choice>
        </mc:AlternateContent>
        <mc:AlternateContent xmlns:mc="http://schemas.openxmlformats.org/markup-compatibility/2006">
          <mc:Choice Requires="x14">
            <control shapeId="2334" r:id="rId66" name="Check Box 286">
              <controlPr locked="0" defaultSize="0" autoFill="0" autoLine="0" autoPict="0">
                <anchor moveWithCells="1">
                  <from>
                    <xdr:col>12</xdr:col>
                    <xdr:colOff>133350</xdr:colOff>
                    <xdr:row>66</xdr:row>
                    <xdr:rowOff>47625</xdr:rowOff>
                  </from>
                  <to>
                    <xdr:col>12</xdr:col>
                    <xdr:colOff>371475</xdr:colOff>
                    <xdr:row>67</xdr:row>
                    <xdr:rowOff>152400</xdr:rowOff>
                  </to>
                </anchor>
              </controlPr>
            </control>
          </mc:Choice>
        </mc:AlternateContent>
        <mc:AlternateContent xmlns:mc="http://schemas.openxmlformats.org/markup-compatibility/2006">
          <mc:Choice Requires="x14">
            <control shapeId="2335" r:id="rId67" name="Check Box 287">
              <controlPr locked="0" defaultSize="0" autoFill="0" autoLine="0" autoPict="0">
                <anchor moveWithCells="1">
                  <from>
                    <xdr:col>12</xdr:col>
                    <xdr:colOff>133350</xdr:colOff>
                    <xdr:row>68</xdr:row>
                    <xdr:rowOff>47625</xdr:rowOff>
                  </from>
                  <to>
                    <xdr:col>12</xdr:col>
                    <xdr:colOff>371475</xdr:colOff>
                    <xdr:row>69</xdr:row>
                    <xdr:rowOff>152400</xdr:rowOff>
                  </to>
                </anchor>
              </controlPr>
            </control>
          </mc:Choice>
        </mc:AlternateContent>
        <mc:AlternateContent xmlns:mc="http://schemas.openxmlformats.org/markup-compatibility/2006">
          <mc:Choice Requires="x14">
            <control shapeId="2336" r:id="rId68" name="Check Box 288">
              <controlPr locked="0" defaultSize="0" autoFill="0" autoLine="0" autoPict="0">
                <anchor moveWithCells="1">
                  <from>
                    <xdr:col>12</xdr:col>
                    <xdr:colOff>133350</xdr:colOff>
                    <xdr:row>70</xdr:row>
                    <xdr:rowOff>47625</xdr:rowOff>
                  </from>
                  <to>
                    <xdr:col>12</xdr:col>
                    <xdr:colOff>371475</xdr:colOff>
                    <xdr:row>71</xdr:row>
                    <xdr:rowOff>152400</xdr:rowOff>
                  </to>
                </anchor>
              </controlPr>
            </control>
          </mc:Choice>
        </mc:AlternateContent>
        <mc:AlternateContent xmlns:mc="http://schemas.openxmlformats.org/markup-compatibility/2006">
          <mc:Choice Requires="x14">
            <control shapeId="2337" r:id="rId69" name="Check Box 289">
              <controlPr defaultSize="0" autoFill="0" autoLine="0" autoPict="0">
                <anchor moveWithCells="1">
                  <from>
                    <xdr:col>11</xdr:col>
                    <xdr:colOff>142875</xdr:colOff>
                    <xdr:row>20</xdr:row>
                    <xdr:rowOff>57150</xdr:rowOff>
                  </from>
                  <to>
                    <xdr:col>11</xdr:col>
                    <xdr:colOff>400050</xdr:colOff>
                    <xdr:row>21</xdr:row>
                    <xdr:rowOff>161925</xdr:rowOff>
                  </to>
                </anchor>
              </controlPr>
            </control>
          </mc:Choice>
        </mc:AlternateContent>
        <mc:AlternateContent xmlns:mc="http://schemas.openxmlformats.org/markup-compatibility/2006">
          <mc:Choice Requires="x14">
            <control shapeId="2338" r:id="rId70" name="Check Box 290">
              <controlPr defaultSize="0" autoFill="0" autoLine="0" autoPict="0">
                <anchor moveWithCells="1">
                  <from>
                    <xdr:col>12</xdr:col>
                    <xdr:colOff>142875</xdr:colOff>
                    <xdr:row>20</xdr:row>
                    <xdr:rowOff>47625</xdr:rowOff>
                  </from>
                  <to>
                    <xdr:col>12</xdr:col>
                    <xdr:colOff>381000</xdr:colOff>
                    <xdr:row>21</xdr:row>
                    <xdr:rowOff>152400</xdr:rowOff>
                  </to>
                </anchor>
              </controlPr>
            </control>
          </mc:Choice>
        </mc:AlternateContent>
        <mc:AlternateContent xmlns:mc="http://schemas.openxmlformats.org/markup-compatibility/2006">
          <mc:Choice Requires="x14">
            <control shapeId="2339" r:id="rId71" name="Check Box 291">
              <controlPr locked="0" defaultSize="0" autoFill="0" autoLine="0" autoPict="0">
                <anchor moveWithCells="1">
                  <from>
                    <xdr:col>12</xdr:col>
                    <xdr:colOff>133350</xdr:colOff>
                    <xdr:row>92</xdr:row>
                    <xdr:rowOff>47625</xdr:rowOff>
                  </from>
                  <to>
                    <xdr:col>12</xdr:col>
                    <xdr:colOff>371475</xdr:colOff>
                    <xdr:row>93</xdr:row>
                    <xdr:rowOff>152400</xdr:rowOff>
                  </to>
                </anchor>
              </controlPr>
            </control>
          </mc:Choice>
        </mc:AlternateContent>
        <mc:AlternateContent xmlns:mc="http://schemas.openxmlformats.org/markup-compatibility/2006">
          <mc:Choice Requires="x14">
            <control shapeId="2340" r:id="rId72" name="Check Box 292">
              <controlPr locked="0" defaultSize="0" autoFill="0" autoLine="0" autoPict="0">
                <anchor moveWithCells="1">
                  <from>
                    <xdr:col>12</xdr:col>
                    <xdr:colOff>133350</xdr:colOff>
                    <xdr:row>94</xdr:row>
                    <xdr:rowOff>47625</xdr:rowOff>
                  </from>
                  <to>
                    <xdr:col>12</xdr:col>
                    <xdr:colOff>371475</xdr:colOff>
                    <xdr:row>95</xdr:row>
                    <xdr:rowOff>152400</xdr:rowOff>
                  </to>
                </anchor>
              </controlPr>
            </control>
          </mc:Choice>
        </mc:AlternateContent>
        <mc:AlternateContent xmlns:mc="http://schemas.openxmlformats.org/markup-compatibility/2006">
          <mc:Choice Requires="x14">
            <control shapeId="2341" r:id="rId73" name="Check Box 293">
              <controlPr locked="0" defaultSize="0" autoFill="0" autoLine="0" autoPict="0">
                <anchor moveWithCells="1">
                  <from>
                    <xdr:col>12</xdr:col>
                    <xdr:colOff>133350</xdr:colOff>
                    <xdr:row>96</xdr:row>
                    <xdr:rowOff>47625</xdr:rowOff>
                  </from>
                  <to>
                    <xdr:col>12</xdr:col>
                    <xdr:colOff>371475</xdr:colOff>
                    <xdr:row>97</xdr:row>
                    <xdr:rowOff>152400</xdr:rowOff>
                  </to>
                </anchor>
              </controlPr>
            </control>
          </mc:Choice>
        </mc:AlternateContent>
        <mc:AlternateContent xmlns:mc="http://schemas.openxmlformats.org/markup-compatibility/2006">
          <mc:Choice Requires="x14">
            <control shapeId="2342" r:id="rId74" name="Check Box 294">
              <controlPr locked="0" defaultSize="0" autoFill="0" autoLine="0" autoPict="0">
                <anchor moveWithCells="1">
                  <from>
                    <xdr:col>12</xdr:col>
                    <xdr:colOff>133350</xdr:colOff>
                    <xdr:row>98</xdr:row>
                    <xdr:rowOff>47625</xdr:rowOff>
                  </from>
                  <to>
                    <xdr:col>12</xdr:col>
                    <xdr:colOff>371475</xdr:colOff>
                    <xdr:row>99</xdr:row>
                    <xdr:rowOff>152400</xdr:rowOff>
                  </to>
                </anchor>
              </controlPr>
            </control>
          </mc:Choice>
        </mc:AlternateContent>
        <mc:AlternateContent xmlns:mc="http://schemas.openxmlformats.org/markup-compatibility/2006">
          <mc:Choice Requires="x14">
            <control shapeId="2343" r:id="rId75" name="Check Box 295">
              <controlPr locked="0" defaultSize="0" autoFill="0" autoLine="0" autoPict="0">
                <anchor moveWithCells="1">
                  <from>
                    <xdr:col>12</xdr:col>
                    <xdr:colOff>133350</xdr:colOff>
                    <xdr:row>100</xdr:row>
                    <xdr:rowOff>47625</xdr:rowOff>
                  </from>
                  <to>
                    <xdr:col>12</xdr:col>
                    <xdr:colOff>371475</xdr:colOff>
                    <xdr:row>101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O114"/>
  <sheetViews>
    <sheetView showGridLines="0" showZeros="0" workbookViewId="0">
      <selection activeCell="B4" sqref="B4:E4"/>
    </sheetView>
  </sheetViews>
  <sheetFormatPr defaultRowHeight="13.5"/>
  <cols>
    <col min="1" max="1" width="14.5" style="1" customWidth="1"/>
    <col min="2" max="2" width="8.5" style="1" customWidth="1"/>
    <col min="3" max="3" width="7.625" style="1" customWidth="1"/>
    <col min="4" max="5" width="3.375" style="1" customWidth="1"/>
    <col min="6" max="6" width="9" style="1"/>
    <col min="7" max="7" width="6.625" style="1" customWidth="1"/>
    <col min="8" max="9" width="8.625" style="1" customWidth="1"/>
    <col min="10" max="11" width="10.625" style="1" customWidth="1"/>
    <col min="12" max="13" width="6.625" style="1" customWidth="1"/>
    <col min="14" max="15" width="9" style="1" hidden="1" customWidth="1"/>
    <col min="16" max="16384" width="9" style="1"/>
  </cols>
  <sheetData>
    <row r="1" spans="1:13" ht="24">
      <c r="A1" s="176" t="s">
        <v>15</v>
      </c>
      <c r="B1" s="176"/>
      <c r="C1" s="176"/>
      <c r="D1" s="176"/>
      <c r="E1" s="176"/>
      <c r="F1" s="176"/>
      <c r="G1" s="176"/>
      <c r="H1" s="176"/>
      <c r="I1" s="176"/>
      <c r="J1" s="176"/>
      <c r="K1" s="176"/>
      <c r="L1" s="176"/>
      <c r="M1" s="176"/>
    </row>
    <row r="2" spans="1:13" ht="21">
      <c r="B2" s="287" t="str">
        <f>'ここに入力！&lt;提出用&gt;'!$B$2</f>
        <v>〇〇</v>
      </c>
      <c r="C2" s="287"/>
      <c r="D2" s="198" t="str">
        <f>'ここに入力！&lt;提出用&gt;'!$D$2</f>
        <v>連盟 2023年度</v>
      </c>
      <c r="E2" s="198"/>
      <c r="F2" s="198"/>
      <c r="G2" s="198"/>
      <c r="H2" s="25" t="s">
        <v>42</v>
      </c>
      <c r="I2" s="25"/>
      <c r="J2" s="25"/>
      <c r="K2" s="25"/>
      <c r="L2" s="25"/>
      <c r="M2" s="25"/>
    </row>
    <row r="3" spans="1:13" ht="21">
      <c r="B3" s="267" t="str">
        <f>'ここに入力！&lt;提出用&gt;'!$B$3</f>
        <v>〇〇〇〇</v>
      </c>
      <c r="C3" s="267"/>
      <c r="D3" s="267"/>
      <c r="E3" s="267"/>
      <c r="F3" s="57"/>
      <c r="G3" s="57"/>
      <c r="H3" s="25"/>
      <c r="I3" s="25"/>
      <c r="J3" s="25"/>
      <c r="K3" s="25"/>
      <c r="L3" s="25"/>
      <c r="M3" s="25"/>
    </row>
    <row r="4" spans="1:13" ht="21.75" customHeight="1">
      <c r="A4" s="7" t="str">
        <f>'ここに入力！&lt;提出用&gt;'!A4</f>
        <v>チーム名</v>
      </c>
      <c r="B4" s="261" t="str">
        <f>'ここに入力！&lt;提出用&gt;'!B4</f>
        <v>〇〇〇〇</v>
      </c>
      <c r="C4" s="261"/>
      <c r="D4" s="261"/>
      <c r="E4" s="261"/>
      <c r="F4" s="8">
        <f>'ここに入力！&lt;提出用&gt;'!F4</f>
        <v>0</v>
      </c>
      <c r="G4" s="9">
        <f>'ここに入力！&lt;提出用&gt;'!G4</f>
        <v>0</v>
      </c>
      <c r="H4" s="9">
        <f>'ここに入力！&lt;提出用&gt;'!H4</f>
        <v>0</v>
      </c>
      <c r="I4" s="10">
        <f>'ここに入力！&lt;提出用&gt;'!I4</f>
        <v>0</v>
      </c>
      <c r="J4" s="11">
        <f>'ここに入力！&lt;提出用&gt;'!J4</f>
        <v>0</v>
      </c>
      <c r="K4" s="11">
        <f>'ここに入力！&lt;提出用&gt;'!K4</f>
        <v>0</v>
      </c>
      <c r="L4" s="11">
        <f>'ここに入力！&lt;提出用&gt;'!L4</f>
        <v>0</v>
      </c>
      <c r="M4" s="11">
        <f>'ここに入力！&lt;提出用&gt;'!M4</f>
        <v>0</v>
      </c>
    </row>
    <row r="5" spans="1:13" ht="21.75" customHeight="1">
      <c r="A5" s="12" t="str">
        <f>'ここに入力！&lt;提出用&gt;'!A5</f>
        <v>チーム所在地　　〒</v>
      </c>
      <c r="B5" s="13" t="str">
        <f>'ここに入力！&lt;提出用&gt;'!B5</f>
        <v>000-0000</v>
      </c>
      <c r="C5" s="262" t="str">
        <f>'ここに入力！&lt;提出用&gt;'!C5</f>
        <v>都道府県</v>
      </c>
      <c r="D5" s="262"/>
      <c r="E5" s="262"/>
      <c r="F5" s="262"/>
      <c r="G5" s="262"/>
      <c r="H5" s="262"/>
      <c r="I5" s="264" t="str">
        <f>'ここに入力！&lt;提出用&gt;'!I5</f>
        <v>主たる活動地域</v>
      </c>
      <c r="J5" s="264"/>
      <c r="K5" s="263" t="str">
        <f>'ここに入力！&lt;提出用&gt;'!$K$5</f>
        <v>○○○○</v>
      </c>
      <c r="L5" s="263"/>
      <c r="M5" s="263"/>
    </row>
    <row r="6" spans="1:13">
      <c r="A6" s="45"/>
      <c r="B6" s="266" t="str">
        <f>'ここに入力！&lt;提出用&gt;'!$B$6</f>
        <v>○○○</v>
      </c>
      <c r="C6" s="266"/>
      <c r="D6" s="72"/>
      <c r="E6" s="72"/>
      <c r="F6" s="72"/>
      <c r="G6" s="72"/>
      <c r="H6" s="72"/>
      <c r="I6" s="73"/>
      <c r="J6" s="73"/>
      <c r="K6" s="60"/>
      <c r="L6" s="60"/>
      <c r="M6" s="60"/>
    </row>
    <row r="7" spans="1:13" ht="21.75" customHeight="1">
      <c r="A7" s="12" t="str">
        <f>'ここに入力！&lt;提出用&gt;'!A7</f>
        <v>会長氏名</v>
      </c>
      <c r="B7" s="194" t="str">
        <f>'ここに入力！&lt;提出用&gt;'!$B$7</f>
        <v>○○○</v>
      </c>
      <c r="C7" s="194"/>
      <c r="D7" s="264" t="str">
        <f>'ここに入力！&lt;提出用&gt;'!D7</f>
        <v>住所〒</v>
      </c>
      <c r="E7" s="264"/>
      <c r="F7" s="71" t="str">
        <f>'ここに入力！&lt;提出用&gt;'!F7</f>
        <v>000-0000</v>
      </c>
      <c r="G7" s="263" t="str">
        <f>'ここに入力！&lt;提出用&gt;'!G7</f>
        <v>都道府県</v>
      </c>
      <c r="H7" s="263"/>
      <c r="I7" s="263"/>
      <c r="J7" s="263"/>
      <c r="K7" s="263"/>
      <c r="L7" s="263"/>
      <c r="M7" s="263"/>
    </row>
    <row r="8" spans="1:13" ht="21.75" customHeight="1">
      <c r="A8" s="12" t="str">
        <f>'ここに入力！&lt;提出用&gt;'!A8</f>
        <v>生年月日</v>
      </c>
      <c r="B8" s="274" t="str">
        <f>'ここに入力！&lt;提出用&gt;'!B8</f>
        <v>0000.00.00</v>
      </c>
      <c r="C8" s="274"/>
      <c r="E8" s="41"/>
      <c r="F8" s="42">
        <f>'ここに入力！&lt;提出用&gt;'!F8</f>
        <v>0</v>
      </c>
      <c r="G8" s="1">
        <f>'ここに入力！&lt;提出用&gt;'!G8</f>
        <v>0</v>
      </c>
      <c r="H8" s="1">
        <f>'ここに入力！&lt;提出用&gt;'!H8</f>
        <v>0</v>
      </c>
      <c r="I8" s="1">
        <f>'ここに入力！&lt;提出用&gt;'!I8</f>
        <v>0</v>
      </c>
      <c r="J8" s="89">
        <f>'ここに入力！&lt;提出用&gt;'!J8</f>
        <v>0</v>
      </c>
      <c r="K8" s="89">
        <f>'ここに入力！&lt;提出用&gt;'!K8</f>
        <v>0</v>
      </c>
      <c r="L8" s="81">
        <f>'ここに入力！&lt;提出用&gt;'!L8</f>
        <v>0</v>
      </c>
      <c r="M8" s="81">
        <f>'ここに入力！&lt;提出用&gt;'!M8</f>
        <v>0</v>
      </c>
    </row>
    <row r="9" spans="1:13" ht="21.75" customHeight="1">
      <c r="A9" s="41" t="str">
        <f>'ここに入力！&lt;提出用&gt;'!A9</f>
        <v>職業</v>
      </c>
      <c r="B9" s="273" t="str">
        <f>'ここに入力！&lt;提出用&gt;'!B9</f>
        <v>○○○</v>
      </c>
      <c r="C9" s="273"/>
      <c r="D9" s="273"/>
      <c r="E9" s="273"/>
      <c r="F9" s="210" t="str">
        <f>'ここに入力！&lt;提出用&gt;'!F9</f>
        <v>【選手数</v>
      </c>
      <c r="G9" s="210"/>
      <c r="H9" s="90">
        <f>'ここに入力！&lt;提出用&gt;'!H9</f>
        <v>0</v>
      </c>
      <c r="I9" s="91" t="str">
        <f>'ここに入力！&lt;提出用&gt;'!I9</f>
        <v>名】</v>
      </c>
      <c r="J9" s="88" t="str">
        <f>'ここに入力！&lt;提出用&gt;'!J9</f>
        <v>①</v>
      </c>
      <c r="K9" s="88" t="str">
        <f>'ここに入力！&lt;提出用&gt;'!K9</f>
        <v>②</v>
      </c>
      <c r="L9" s="208" t="str">
        <f>'ここに入力！&lt;提出用&gt;'!L9</f>
        <v>計</v>
      </c>
      <c r="M9" s="209"/>
    </row>
    <row r="10" spans="1:13" ht="21.75" customHeight="1">
      <c r="A10" s="44" t="str">
        <f>'ここに入力！&lt;提出用&gt;'!A10</f>
        <v>電話番号</v>
      </c>
      <c r="B10" s="207">
        <f>'ここに入力！&lt;提出用&gt;'!$B$10</f>
        <v>0</v>
      </c>
      <c r="C10" s="207"/>
      <c r="D10" s="207"/>
      <c r="E10" s="207"/>
      <c r="F10" s="53">
        <f>'ここに入力！&lt;提出用&gt;'!F10</f>
        <v>0</v>
      </c>
      <c r="G10" s="211" t="s">
        <v>61</v>
      </c>
      <c r="H10" s="212"/>
      <c r="I10" s="213"/>
      <c r="J10" s="87">
        <f>'ここに入力！&lt;提出用&gt;'!J10</f>
        <v>1</v>
      </c>
      <c r="K10" s="87">
        <f>'ここに入力！&lt;提出用&gt;'!K10</f>
        <v>0</v>
      </c>
      <c r="L10" s="82">
        <f>'ここに入力！&lt;提出用&gt;'!L10</f>
        <v>1</v>
      </c>
      <c r="M10" s="83" t="str">
        <f>'ここに入力！&lt;提出用&gt;'!M10</f>
        <v>名</v>
      </c>
    </row>
    <row r="11" spans="1:13" ht="21.75" customHeight="1">
      <c r="A11" s="38"/>
      <c r="B11" s="39"/>
      <c r="C11" s="39"/>
      <c r="D11" s="39"/>
      <c r="E11" s="39"/>
      <c r="F11" s="36">
        <f>'ここに入力！&lt;提出用&gt;'!F11</f>
        <v>0</v>
      </c>
      <c r="G11" s="214" t="s">
        <v>50</v>
      </c>
      <c r="H11" s="215"/>
      <c r="I11" s="216"/>
      <c r="J11" s="86">
        <f>'ここに入力！&lt;提出用&gt;'!J11</f>
        <v>0</v>
      </c>
      <c r="K11" s="86">
        <f>'ここに入力！&lt;提出用&gt;'!K11</f>
        <v>0</v>
      </c>
      <c r="L11" s="84">
        <f>'ここに入力！&lt;提出用&gt;'!L11</f>
        <v>0</v>
      </c>
      <c r="M11" s="85" t="str">
        <f>'ここに入力！&lt;提出用&gt;'!M11</f>
        <v>名</v>
      </c>
    </row>
    <row r="12" spans="1:13" ht="15" customHeight="1">
      <c r="A12" s="219" t="str">
        <f>'ここに入力！&lt;提出用&gt;'!A12</f>
        <v>【協会規定集第7条5項】会長､事務局長及び指導者等については加盟登録金納入と同時に本協会指定の賠償責任保険に</v>
      </c>
      <c r="B12" s="219"/>
      <c r="C12" s="219"/>
      <c r="D12" s="219"/>
      <c r="E12" s="219"/>
      <c r="F12" s="219"/>
      <c r="G12" s="219"/>
      <c r="H12" s="219"/>
      <c r="I12" s="219"/>
      <c r="J12" s="219"/>
      <c r="K12" s="219"/>
      <c r="L12" s="56"/>
      <c r="M12" s="56"/>
    </row>
    <row r="13" spans="1:13" ht="15" customHeight="1">
      <c r="A13" s="222" t="str">
        <f>'ここに入力！&lt;提出用&gt;'!J13</f>
        <v>加入しなければならない</v>
      </c>
      <c r="B13" s="222"/>
      <c r="C13" s="222"/>
      <c r="D13" s="222"/>
      <c r="E13" s="222"/>
      <c r="F13" s="222"/>
      <c r="G13" s="222"/>
      <c r="H13" s="222"/>
      <c r="I13" s="222"/>
      <c r="J13" s="222"/>
      <c r="K13" s="222"/>
      <c r="L13" s="140"/>
      <c r="M13" s="140"/>
    </row>
    <row r="14" spans="1:13" ht="9" customHeight="1">
      <c r="A14" s="138"/>
      <c r="B14" s="138"/>
      <c r="C14" s="138"/>
      <c r="D14" s="138"/>
      <c r="E14" s="138"/>
      <c r="F14" s="138"/>
      <c r="G14" s="138"/>
      <c r="H14" s="138"/>
      <c r="I14" s="138"/>
      <c r="J14" s="138"/>
      <c r="K14" s="138"/>
      <c r="L14" s="54"/>
      <c r="M14" s="54"/>
    </row>
    <row r="15" spans="1:13" ht="33" customHeight="1">
      <c r="A15" s="14">
        <f>'ここに入力！&lt;提出用&gt;'!A15</f>
        <v>0</v>
      </c>
      <c r="B15" s="15" t="str">
        <f>'ここに入力！&lt;提出用&gt;'!B15</f>
        <v>氏名</v>
      </c>
      <c r="C15" s="15">
        <f>'ここに入力！&lt;提出用&gt;'!C15</f>
        <v>0</v>
      </c>
      <c r="D15" s="275" t="str">
        <f>'ここに入力！&lt;提出用&gt;'!D15</f>
        <v>年令</v>
      </c>
      <c r="E15" s="276"/>
      <c r="F15" s="16" t="str">
        <f>'ここに入力！&lt;提出用&gt;'!F15</f>
        <v>職業</v>
      </c>
      <c r="G15" s="16" t="str">
        <f>'ここに入力！&lt;提出用&gt;'!G15</f>
        <v>〒</v>
      </c>
      <c r="H15" s="181" t="s">
        <v>27</v>
      </c>
      <c r="I15" s="182"/>
      <c r="J15" s="183"/>
      <c r="K15" s="17" t="str">
        <f>'ここに入力！&lt;提出用&gt;'!K15</f>
        <v>携帯電話</v>
      </c>
      <c r="L15" s="31" t="str">
        <f>'ここに入力！&lt;提出用&gt;'!L15</f>
        <v>賠償保険加入者はレﾁｪｯｸ</v>
      </c>
      <c r="M15" s="28" t="str">
        <f>'ここに入力！&lt;提出用&gt;'!M15</f>
        <v>指導者　　登録者は　レﾁｪｯｸ</v>
      </c>
    </row>
    <row r="16" spans="1:13" ht="29.25" customHeight="1">
      <c r="A16" s="18" t="str">
        <f>'ここに入力！&lt;提出用&gt;'!A16</f>
        <v>会長</v>
      </c>
      <c r="B16" s="247" t="str">
        <f>'ここに入力！&lt;提出用&gt;'!B16</f>
        <v>　　上記記載</v>
      </c>
      <c r="C16" s="248"/>
      <c r="D16" s="248"/>
      <c r="E16" s="248"/>
      <c r="F16" s="248"/>
      <c r="G16" s="248"/>
      <c r="H16" s="248"/>
      <c r="I16" s="248"/>
      <c r="J16" s="248"/>
      <c r="K16" s="249"/>
      <c r="L16" s="32">
        <f>'ここに入力！&lt;提出用&gt;'!L16</f>
        <v>0</v>
      </c>
      <c r="M16" s="268">
        <f>'ここに入力！&lt;提出用&gt;'!M16</f>
        <v>0</v>
      </c>
    </row>
    <row r="17" spans="1:15">
      <c r="A17" s="277" t="str">
        <f>'ここに入力！&lt;提出用&gt;'!A17</f>
        <v>副会長</v>
      </c>
      <c r="B17" s="245" t="str">
        <f>'ここに入力！&lt;提出用&gt;'!B17</f>
        <v>シメイ</v>
      </c>
      <c r="C17" s="246"/>
      <c r="D17" s="229">
        <f>'ここに入力！&lt;提出用&gt;'!D17</f>
        <v>0</v>
      </c>
      <c r="E17" s="229"/>
      <c r="F17" s="235">
        <f>'ここに入力！&lt;提出用&gt;'!F17</f>
        <v>0</v>
      </c>
      <c r="G17" s="239" t="str">
        <f>'ここに入力！&lt;提出用&gt;'!G17</f>
        <v>000-0000</v>
      </c>
      <c r="H17" s="241">
        <f>'ここに入力！&lt;提出用&gt;'!H17</f>
        <v>0</v>
      </c>
      <c r="I17" s="241"/>
      <c r="J17" s="241"/>
      <c r="K17" s="279" t="str">
        <f>'ここに入力！&lt;提出用&gt;'!K17</f>
        <v>000-000-0000</v>
      </c>
      <c r="L17" s="74"/>
      <c r="M17" s="268"/>
    </row>
    <row r="18" spans="1:15" ht="15.75" customHeight="1">
      <c r="A18" s="278"/>
      <c r="B18" s="225" t="str">
        <f>'ここに入力！&lt;提出用&gt;'!B18</f>
        <v>氏名</v>
      </c>
      <c r="C18" s="250"/>
      <c r="D18" s="237"/>
      <c r="E18" s="237"/>
      <c r="F18" s="238"/>
      <c r="G18" s="240"/>
      <c r="H18" s="242"/>
      <c r="I18" s="242"/>
      <c r="J18" s="242"/>
      <c r="K18" s="280"/>
      <c r="L18" s="32">
        <f>'ここに入力！&lt;提出用&gt;'!L18</f>
        <v>0</v>
      </c>
      <c r="M18" s="268"/>
    </row>
    <row r="19" spans="1:15">
      <c r="A19" s="277" t="str">
        <f>'ここに入力！&lt;提出用&gt;'!A19</f>
        <v>事務局長</v>
      </c>
      <c r="B19" s="245" t="str">
        <f>'ここに入力！&lt;提出用&gt;'!B19</f>
        <v>シメイ</v>
      </c>
      <c r="C19" s="246"/>
      <c r="D19" s="229">
        <f>'ここに入力！&lt;提出用&gt;'!D19</f>
        <v>0</v>
      </c>
      <c r="E19" s="229"/>
      <c r="F19" s="235">
        <f>'ここに入力！&lt;提出用&gt;'!F19</f>
        <v>0</v>
      </c>
      <c r="G19" s="239">
        <f>'ここに入力！&lt;提出用&gt;'!G19</f>
        <v>0</v>
      </c>
      <c r="H19" s="241">
        <f>'ここに入力！&lt;提出用&gt;'!H19</f>
        <v>0</v>
      </c>
      <c r="I19" s="241"/>
      <c r="J19" s="241"/>
      <c r="K19" s="279">
        <f>'ここに入力！&lt;提出用&gt;'!K19</f>
        <v>0</v>
      </c>
      <c r="L19" s="75"/>
      <c r="M19" s="268"/>
    </row>
    <row r="20" spans="1:15" ht="15.75" customHeight="1">
      <c r="A20" s="278"/>
      <c r="B20" s="225" t="str">
        <f>'ここに入力！&lt;提出用&gt;'!B20</f>
        <v>氏名</v>
      </c>
      <c r="C20" s="250"/>
      <c r="D20" s="237"/>
      <c r="E20" s="237"/>
      <c r="F20" s="238"/>
      <c r="G20" s="240"/>
      <c r="H20" s="242"/>
      <c r="I20" s="242"/>
      <c r="J20" s="242"/>
      <c r="K20" s="280"/>
      <c r="L20" s="32">
        <f>'ここに入力！&lt;提出用&gt;'!L20</f>
        <v>0</v>
      </c>
      <c r="M20" s="269"/>
    </row>
    <row r="21" spans="1:15">
      <c r="A21" s="277">
        <f>'ここに入力！&lt;提出用&gt;'!A21</f>
        <v>0</v>
      </c>
      <c r="B21" s="245" t="str">
        <f>'ここに入力！&lt;提出用&gt;'!B21</f>
        <v/>
      </c>
      <c r="C21" s="246"/>
      <c r="D21" s="229">
        <f>'ここに入力！&lt;提出用&gt;'!D21</f>
        <v>0</v>
      </c>
      <c r="E21" s="229"/>
      <c r="F21" s="235">
        <f>'ここに入力！&lt;提出用&gt;'!F21</f>
        <v>0</v>
      </c>
      <c r="G21" s="239">
        <f>'ここに入力！&lt;提出用&gt;'!G21</f>
        <v>0</v>
      </c>
      <c r="H21" s="241">
        <f>'ここに入力！&lt;提出用&gt;'!H21</f>
        <v>0</v>
      </c>
      <c r="I21" s="241"/>
      <c r="J21" s="241"/>
      <c r="K21" s="279">
        <f>'ここに入力！&lt;提出用&gt;'!K21</f>
        <v>0</v>
      </c>
      <c r="L21" s="64"/>
      <c r="M21" s="63"/>
    </row>
    <row r="22" spans="1:15" ht="15.75" customHeight="1">
      <c r="A22" s="278"/>
      <c r="B22" s="225">
        <f>'ここに入力！&lt;提出用&gt;'!B22</f>
        <v>0</v>
      </c>
      <c r="C22" s="250"/>
      <c r="D22" s="237"/>
      <c r="E22" s="237"/>
      <c r="F22" s="238"/>
      <c r="G22" s="240"/>
      <c r="H22" s="242"/>
      <c r="I22" s="242"/>
      <c r="J22" s="242"/>
      <c r="K22" s="280"/>
      <c r="L22" s="32">
        <f>'ここに入力！&lt;提出用&gt;'!L22</f>
        <v>0</v>
      </c>
      <c r="M22" s="29">
        <f>'ここに入力！&lt;提出用&gt;'!M22</f>
        <v>0</v>
      </c>
      <c r="N22" s="1" t="b">
        <f>'ここに入力！&lt;提出用&gt;'!N22</f>
        <v>0</v>
      </c>
      <c r="O22" s="1" t="b">
        <f>'ここに入力！&lt;提出用&gt;'!O22</f>
        <v>0</v>
      </c>
    </row>
    <row r="23" spans="1:15">
      <c r="A23" s="277" t="str">
        <f>'ここに入力！&lt;提出用&gt;'!A23</f>
        <v>監督30</v>
      </c>
      <c r="B23" s="245" t="str">
        <f>'ここに入力！&lt;提出用&gt;'!B23</f>
        <v>シメイ</v>
      </c>
      <c r="C23" s="246"/>
      <c r="D23" s="229">
        <f>'ここに入力！&lt;提出用&gt;'!D23</f>
        <v>0</v>
      </c>
      <c r="E23" s="229"/>
      <c r="F23" s="235">
        <f>'ここに入力！&lt;提出用&gt;'!F23</f>
        <v>0</v>
      </c>
      <c r="G23" s="239">
        <f>'ここに入力！&lt;提出用&gt;'!G23</f>
        <v>0</v>
      </c>
      <c r="H23" s="241">
        <f>'ここに入力！&lt;提出用&gt;'!H23</f>
        <v>0</v>
      </c>
      <c r="I23" s="241"/>
      <c r="J23" s="241"/>
      <c r="K23" s="279">
        <f>'ここに入力！&lt;提出用&gt;'!K23</f>
        <v>0</v>
      </c>
      <c r="L23" s="64"/>
      <c r="M23" s="76"/>
    </row>
    <row r="24" spans="1:15" ht="15.75" customHeight="1">
      <c r="A24" s="278"/>
      <c r="B24" s="225" t="str">
        <f>'ここに入力！&lt;提出用&gt;'!B24</f>
        <v>氏名</v>
      </c>
      <c r="C24" s="250"/>
      <c r="D24" s="237"/>
      <c r="E24" s="237"/>
      <c r="F24" s="238"/>
      <c r="G24" s="240"/>
      <c r="H24" s="242"/>
      <c r="I24" s="242"/>
      <c r="J24" s="242"/>
      <c r="K24" s="280"/>
      <c r="L24" s="32">
        <f>'ここに入力！&lt;提出用&gt;'!L24</f>
        <v>0</v>
      </c>
      <c r="M24" s="29">
        <f>'ここに入力！&lt;提出用&gt;'!M24</f>
        <v>0</v>
      </c>
    </row>
    <row r="25" spans="1:15">
      <c r="A25" s="277" t="str">
        <f>'ここに入力！&lt;提出用&gt;'!A25</f>
        <v>コーチ</v>
      </c>
      <c r="B25" s="245" t="str">
        <f>'ここに入力！&lt;提出用&gt;'!B25</f>
        <v>シメイ</v>
      </c>
      <c r="C25" s="246"/>
      <c r="D25" s="229">
        <f>'ここに入力！&lt;提出用&gt;'!D25</f>
        <v>0</v>
      </c>
      <c r="E25" s="229"/>
      <c r="F25" s="235">
        <f>'ここに入力！&lt;提出用&gt;'!F25</f>
        <v>0</v>
      </c>
      <c r="G25" s="239">
        <f>'ここに入力！&lt;提出用&gt;'!G25</f>
        <v>0</v>
      </c>
      <c r="H25" s="241">
        <f>'ここに入力！&lt;提出用&gt;'!H25</f>
        <v>0</v>
      </c>
      <c r="I25" s="241"/>
      <c r="J25" s="241"/>
      <c r="K25" s="279">
        <f>'ここに入力！&lt;提出用&gt;'!K25</f>
        <v>0</v>
      </c>
      <c r="L25" s="64"/>
      <c r="M25" s="76"/>
    </row>
    <row r="26" spans="1:15" ht="15.75" customHeight="1">
      <c r="A26" s="278"/>
      <c r="B26" s="225" t="str">
        <f>'ここに入力！&lt;提出用&gt;'!B26</f>
        <v>氏名</v>
      </c>
      <c r="C26" s="250"/>
      <c r="D26" s="237"/>
      <c r="E26" s="237"/>
      <c r="F26" s="238"/>
      <c r="G26" s="240"/>
      <c r="H26" s="242"/>
      <c r="I26" s="242"/>
      <c r="J26" s="242"/>
      <c r="K26" s="280"/>
      <c r="L26" s="32">
        <f>'ここに入力！&lt;提出用&gt;'!L26</f>
        <v>0</v>
      </c>
      <c r="M26" s="29">
        <f>'ここに入力！&lt;提出用&gt;'!M26</f>
        <v>0</v>
      </c>
    </row>
    <row r="27" spans="1:15">
      <c r="A27" s="277" t="str">
        <f>'ここに入力！&lt;提出用&gt;'!A27</f>
        <v>コーチ</v>
      </c>
      <c r="B27" s="245" t="str">
        <f>'ここに入力！&lt;提出用&gt;'!B27</f>
        <v>シメイ</v>
      </c>
      <c r="C27" s="246"/>
      <c r="D27" s="229">
        <f>'ここに入力！&lt;提出用&gt;'!D27</f>
        <v>0</v>
      </c>
      <c r="E27" s="229"/>
      <c r="F27" s="235">
        <f>'ここに入力！&lt;提出用&gt;'!F27</f>
        <v>0</v>
      </c>
      <c r="G27" s="239">
        <f>'ここに入力！&lt;提出用&gt;'!G27</f>
        <v>0</v>
      </c>
      <c r="H27" s="241">
        <f>'ここに入力！&lt;提出用&gt;'!H27</f>
        <v>0</v>
      </c>
      <c r="I27" s="241"/>
      <c r="J27" s="241"/>
      <c r="K27" s="279">
        <f>'ここに入力！&lt;提出用&gt;'!K27</f>
        <v>0</v>
      </c>
      <c r="L27" s="64"/>
      <c r="M27" s="76"/>
    </row>
    <row r="28" spans="1:15" ht="15.75" customHeight="1">
      <c r="A28" s="278"/>
      <c r="B28" s="225" t="str">
        <f>'ここに入力！&lt;提出用&gt;'!B28</f>
        <v>氏名</v>
      </c>
      <c r="C28" s="250"/>
      <c r="D28" s="237"/>
      <c r="E28" s="237"/>
      <c r="F28" s="238"/>
      <c r="G28" s="240"/>
      <c r="H28" s="242"/>
      <c r="I28" s="242"/>
      <c r="J28" s="242"/>
      <c r="K28" s="280"/>
      <c r="L28" s="32">
        <f>'ここに入力！&lt;提出用&gt;'!L28</f>
        <v>0</v>
      </c>
      <c r="M28" s="29">
        <f>'ここに入力！&lt;提出用&gt;'!M28</f>
        <v>0</v>
      </c>
    </row>
    <row r="29" spans="1:15">
      <c r="A29" s="277" t="str">
        <f>'ここに入力！&lt;提出用&gt;'!A29</f>
        <v>コーチ</v>
      </c>
      <c r="B29" s="245" t="str">
        <f>'ここに入力！&lt;提出用&gt;'!B29</f>
        <v>シメイ</v>
      </c>
      <c r="C29" s="246"/>
      <c r="D29" s="229">
        <f>'ここに入力！&lt;提出用&gt;'!D29</f>
        <v>0</v>
      </c>
      <c r="E29" s="229"/>
      <c r="F29" s="235">
        <f>'ここに入力！&lt;提出用&gt;'!F29</f>
        <v>0</v>
      </c>
      <c r="G29" s="239">
        <f>'ここに入力！&lt;提出用&gt;'!G29</f>
        <v>0</v>
      </c>
      <c r="H29" s="241">
        <f>'ここに入力！&lt;提出用&gt;'!H29</f>
        <v>0</v>
      </c>
      <c r="I29" s="241"/>
      <c r="J29" s="241"/>
      <c r="K29" s="279">
        <f>'ここに入力！&lt;提出用&gt;'!K29</f>
        <v>0</v>
      </c>
      <c r="L29" s="64"/>
      <c r="M29" s="76"/>
    </row>
    <row r="30" spans="1:15" ht="15.75" customHeight="1">
      <c r="A30" s="278"/>
      <c r="B30" s="225" t="str">
        <f>'ここに入力！&lt;提出用&gt;'!B30</f>
        <v>氏名</v>
      </c>
      <c r="C30" s="250"/>
      <c r="D30" s="237"/>
      <c r="E30" s="237"/>
      <c r="F30" s="238"/>
      <c r="G30" s="240"/>
      <c r="H30" s="242"/>
      <c r="I30" s="242"/>
      <c r="J30" s="242"/>
      <c r="K30" s="280"/>
      <c r="L30" s="32">
        <f>'ここに入力！&lt;提出用&gt;'!L30</f>
        <v>0</v>
      </c>
      <c r="M30" s="29">
        <f>'ここに入力！&lt;提出用&gt;'!M30</f>
        <v>0</v>
      </c>
    </row>
    <row r="31" spans="1:15">
      <c r="A31" s="277" t="str">
        <f>'ここに入力！&lt;提出用&gt;'!A31</f>
        <v>コーチ</v>
      </c>
      <c r="B31" s="245" t="str">
        <f>'ここに入力！&lt;提出用&gt;'!B31</f>
        <v>シメイ</v>
      </c>
      <c r="C31" s="246"/>
      <c r="D31" s="229">
        <f>'ここに入力！&lt;提出用&gt;'!D31</f>
        <v>0</v>
      </c>
      <c r="E31" s="229"/>
      <c r="F31" s="235">
        <f>'ここに入力！&lt;提出用&gt;'!F31</f>
        <v>0</v>
      </c>
      <c r="G31" s="239">
        <f>'ここに入力！&lt;提出用&gt;'!G31</f>
        <v>0</v>
      </c>
      <c r="H31" s="241">
        <f>'ここに入力！&lt;提出用&gt;'!H31</f>
        <v>0</v>
      </c>
      <c r="I31" s="241"/>
      <c r="J31" s="241"/>
      <c r="K31" s="279">
        <f>'ここに入力！&lt;提出用&gt;'!K31</f>
        <v>0</v>
      </c>
      <c r="L31" s="64"/>
      <c r="M31" s="76"/>
    </row>
    <row r="32" spans="1:15" ht="15.75" customHeight="1">
      <c r="A32" s="278"/>
      <c r="B32" s="225" t="str">
        <f>'ここに入力！&lt;提出用&gt;'!B32</f>
        <v>氏名</v>
      </c>
      <c r="C32" s="250"/>
      <c r="D32" s="237"/>
      <c r="E32" s="237"/>
      <c r="F32" s="238"/>
      <c r="G32" s="240"/>
      <c r="H32" s="242"/>
      <c r="I32" s="242"/>
      <c r="J32" s="242"/>
      <c r="K32" s="280"/>
      <c r="L32" s="32">
        <f>'ここに入力！&lt;提出用&gt;'!L32</f>
        <v>0</v>
      </c>
      <c r="M32" s="29">
        <f>'ここに入力！&lt;提出用&gt;'!M32</f>
        <v>0</v>
      </c>
    </row>
    <row r="33" spans="1:13">
      <c r="A33" s="277" t="str">
        <f>'ここに入力！&lt;提出用&gt;'!A33</f>
        <v>コーチ</v>
      </c>
      <c r="B33" s="245" t="str">
        <f>'ここに入力！&lt;提出用&gt;'!B33</f>
        <v>シメイ</v>
      </c>
      <c r="C33" s="246"/>
      <c r="D33" s="229">
        <f>'ここに入力！&lt;提出用&gt;'!D33</f>
        <v>0</v>
      </c>
      <c r="E33" s="229"/>
      <c r="F33" s="235">
        <f>'ここに入力！&lt;提出用&gt;'!F33</f>
        <v>0</v>
      </c>
      <c r="G33" s="239">
        <f>'ここに入力！&lt;提出用&gt;'!G33</f>
        <v>0</v>
      </c>
      <c r="H33" s="241">
        <f>'ここに入力！&lt;提出用&gt;'!H33</f>
        <v>0</v>
      </c>
      <c r="I33" s="241"/>
      <c r="J33" s="241"/>
      <c r="K33" s="279">
        <f>'ここに入力！&lt;提出用&gt;'!K33</f>
        <v>0</v>
      </c>
      <c r="L33" s="64"/>
      <c r="M33" s="76"/>
    </row>
    <row r="34" spans="1:13" ht="15.75" customHeight="1">
      <c r="A34" s="278"/>
      <c r="B34" s="225" t="str">
        <f>'ここに入力！&lt;提出用&gt;'!B34</f>
        <v>氏名</v>
      </c>
      <c r="C34" s="250"/>
      <c r="D34" s="237"/>
      <c r="E34" s="237"/>
      <c r="F34" s="238"/>
      <c r="G34" s="240"/>
      <c r="H34" s="242"/>
      <c r="I34" s="242"/>
      <c r="J34" s="242"/>
      <c r="K34" s="280"/>
      <c r="L34" s="32">
        <f>'ここに入力！&lt;提出用&gt;'!L34</f>
        <v>0</v>
      </c>
      <c r="M34" s="29">
        <f>'ここに入力！&lt;提出用&gt;'!M34</f>
        <v>0</v>
      </c>
    </row>
    <row r="35" spans="1:13">
      <c r="A35" s="277" t="str">
        <f>'ここに入力！&lt;提出用&gt;'!A35</f>
        <v>コーチ</v>
      </c>
      <c r="B35" s="245" t="str">
        <f>'ここに入力！&lt;提出用&gt;'!B35</f>
        <v>シメイ</v>
      </c>
      <c r="C35" s="246"/>
      <c r="D35" s="229">
        <f>'ここに入力！&lt;提出用&gt;'!D35</f>
        <v>0</v>
      </c>
      <c r="E35" s="229"/>
      <c r="F35" s="235">
        <f>'ここに入力！&lt;提出用&gt;'!F35</f>
        <v>0</v>
      </c>
      <c r="G35" s="239">
        <f>'ここに入力！&lt;提出用&gt;'!G35</f>
        <v>0</v>
      </c>
      <c r="H35" s="241">
        <f>'ここに入力！&lt;提出用&gt;'!H35</f>
        <v>0</v>
      </c>
      <c r="I35" s="241"/>
      <c r="J35" s="241"/>
      <c r="K35" s="279">
        <f>'ここに入力！&lt;提出用&gt;'!K35</f>
        <v>0</v>
      </c>
      <c r="L35" s="64"/>
      <c r="M35" s="76"/>
    </row>
    <row r="36" spans="1:13" ht="15.75" customHeight="1">
      <c r="A36" s="278"/>
      <c r="B36" s="225" t="str">
        <f>'ここに入力！&lt;提出用&gt;'!B36</f>
        <v>氏名</v>
      </c>
      <c r="C36" s="250"/>
      <c r="D36" s="237"/>
      <c r="E36" s="237"/>
      <c r="F36" s="238"/>
      <c r="G36" s="240"/>
      <c r="H36" s="242"/>
      <c r="I36" s="242"/>
      <c r="J36" s="242"/>
      <c r="K36" s="280"/>
      <c r="L36" s="32">
        <f>'ここに入力！&lt;提出用&gt;'!L36</f>
        <v>0</v>
      </c>
      <c r="M36" s="29">
        <f>'ここに入力！&lt;提出用&gt;'!M36</f>
        <v>0</v>
      </c>
    </row>
    <row r="37" spans="1:13">
      <c r="A37" s="277" t="str">
        <f>'ここに入力！&lt;提出用&gt;'!A37</f>
        <v>コーチ</v>
      </c>
      <c r="B37" s="245" t="str">
        <f>'ここに入力！&lt;提出用&gt;'!B37</f>
        <v>シメイ</v>
      </c>
      <c r="C37" s="246"/>
      <c r="D37" s="229">
        <f>'ここに入力！&lt;提出用&gt;'!D37</f>
        <v>0</v>
      </c>
      <c r="E37" s="229"/>
      <c r="F37" s="235">
        <f>'ここに入力！&lt;提出用&gt;'!F37</f>
        <v>0</v>
      </c>
      <c r="G37" s="239">
        <f>'ここに入力！&lt;提出用&gt;'!G37</f>
        <v>0</v>
      </c>
      <c r="H37" s="241">
        <f>'ここに入力！&lt;提出用&gt;'!H37</f>
        <v>0</v>
      </c>
      <c r="I37" s="241"/>
      <c r="J37" s="241"/>
      <c r="K37" s="279">
        <f>'ここに入力！&lt;提出用&gt;'!K37</f>
        <v>0</v>
      </c>
      <c r="L37" s="64"/>
      <c r="M37" s="76"/>
    </row>
    <row r="38" spans="1:13" ht="15.75" customHeight="1">
      <c r="A38" s="278"/>
      <c r="B38" s="225" t="str">
        <f>'ここに入力！&lt;提出用&gt;'!B38</f>
        <v>氏名</v>
      </c>
      <c r="C38" s="250"/>
      <c r="D38" s="237"/>
      <c r="E38" s="237"/>
      <c r="F38" s="238"/>
      <c r="G38" s="240"/>
      <c r="H38" s="242"/>
      <c r="I38" s="242"/>
      <c r="J38" s="242"/>
      <c r="K38" s="280"/>
      <c r="L38" s="32">
        <f>'ここに入力！&lt;提出用&gt;'!L38</f>
        <v>0</v>
      </c>
      <c r="M38" s="29">
        <f>'ここに入力！&lt;提出用&gt;'!M38</f>
        <v>0</v>
      </c>
    </row>
    <row r="39" spans="1:13">
      <c r="A39" s="277" t="str">
        <f>'ここに入力！&lt;提出用&gt;'!A39</f>
        <v>コーチ</v>
      </c>
      <c r="B39" s="245" t="str">
        <f>'ここに入力！&lt;提出用&gt;'!B39</f>
        <v>シメイ</v>
      </c>
      <c r="C39" s="246"/>
      <c r="D39" s="229">
        <f>'ここに入力！&lt;提出用&gt;'!D39</f>
        <v>0</v>
      </c>
      <c r="E39" s="229"/>
      <c r="F39" s="235">
        <f>'ここに入力！&lt;提出用&gt;'!F39</f>
        <v>0</v>
      </c>
      <c r="G39" s="239">
        <f>'ここに入力！&lt;提出用&gt;'!G39</f>
        <v>0</v>
      </c>
      <c r="H39" s="241">
        <f>'ここに入力！&lt;提出用&gt;'!H39</f>
        <v>0</v>
      </c>
      <c r="I39" s="241"/>
      <c r="J39" s="241"/>
      <c r="K39" s="279">
        <f>'ここに入力！&lt;提出用&gt;'!K39</f>
        <v>0</v>
      </c>
      <c r="L39" s="64"/>
      <c r="M39" s="76"/>
    </row>
    <row r="40" spans="1:13" ht="15.75" customHeight="1">
      <c r="A40" s="278"/>
      <c r="B40" s="225" t="str">
        <f>'ここに入力！&lt;提出用&gt;'!B40</f>
        <v>氏名</v>
      </c>
      <c r="C40" s="250"/>
      <c r="D40" s="237"/>
      <c r="E40" s="237"/>
      <c r="F40" s="238"/>
      <c r="G40" s="240"/>
      <c r="H40" s="242"/>
      <c r="I40" s="242"/>
      <c r="J40" s="242"/>
      <c r="K40" s="280"/>
      <c r="L40" s="32">
        <f>'ここに入力！&lt;提出用&gt;'!L40</f>
        <v>0</v>
      </c>
      <c r="M40" s="29">
        <f>'ここに入力！&lt;提出用&gt;'!M40</f>
        <v>0</v>
      </c>
    </row>
    <row r="41" spans="1:13">
      <c r="A41" s="277" t="str">
        <f>'ここに入力！&lt;提出用&gt;'!A41</f>
        <v>審判長</v>
      </c>
      <c r="B41" s="245" t="str">
        <f>'ここに入力！&lt;提出用&gt;'!B41</f>
        <v>シメイ</v>
      </c>
      <c r="C41" s="246"/>
      <c r="D41" s="229">
        <f>'ここに入力！&lt;提出用&gt;'!D41</f>
        <v>0</v>
      </c>
      <c r="E41" s="229"/>
      <c r="F41" s="235">
        <f>'ここに入力！&lt;提出用&gt;'!F41</f>
        <v>0</v>
      </c>
      <c r="G41" s="239">
        <f>'ここに入力！&lt;提出用&gt;'!G41</f>
        <v>0</v>
      </c>
      <c r="H41" s="241">
        <f>'ここに入力！&lt;提出用&gt;'!H41</f>
        <v>0</v>
      </c>
      <c r="I41" s="241"/>
      <c r="J41" s="241"/>
      <c r="K41" s="279">
        <f>'ここに入力！&lt;提出用&gt;'!K41</f>
        <v>0</v>
      </c>
      <c r="L41" s="64"/>
      <c r="M41" s="284">
        <f>'ここに入力！&lt;提出用&gt;'!M42</f>
        <v>0</v>
      </c>
    </row>
    <row r="42" spans="1:13" ht="15.75" customHeight="1">
      <c r="A42" s="278"/>
      <c r="B42" s="225" t="str">
        <f>'ここに入力！&lt;提出用&gt;'!B42</f>
        <v>氏名</v>
      </c>
      <c r="C42" s="250"/>
      <c r="D42" s="237"/>
      <c r="E42" s="237"/>
      <c r="F42" s="238"/>
      <c r="G42" s="240"/>
      <c r="H42" s="242"/>
      <c r="I42" s="242"/>
      <c r="J42" s="242"/>
      <c r="K42" s="280"/>
      <c r="L42" s="32">
        <f>'ここに入力！&lt;提出用&gt;'!L42</f>
        <v>0</v>
      </c>
      <c r="M42" s="268"/>
    </row>
    <row r="43" spans="1:13">
      <c r="A43" s="277" t="str">
        <f>'ここに入力！&lt;提出用&gt;'!A43</f>
        <v>審判</v>
      </c>
      <c r="B43" s="245" t="str">
        <f>'ここに入力！&lt;提出用&gt;'!B43</f>
        <v>シメイ</v>
      </c>
      <c r="C43" s="246"/>
      <c r="D43" s="229">
        <f>'ここに入力！&lt;提出用&gt;'!D43</f>
        <v>0</v>
      </c>
      <c r="E43" s="229"/>
      <c r="F43" s="235">
        <f>'ここに入力！&lt;提出用&gt;'!F43</f>
        <v>0</v>
      </c>
      <c r="G43" s="239">
        <f>'ここに入力！&lt;提出用&gt;'!G43</f>
        <v>0</v>
      </c>
      <c r="H43" s="241">
        <f>'ここに入力！&lt;提出用&gt;'!H43</f>
        <v>0</v>
      </c>
      <c r="I43" s="241"/>
      <c r="J43" s="241"/>
      <c r="K43" s="279">
        <f>'ここに入力！&lt;提出用&gt;'!K43</f>
        <v>0</v>
      </c>
      <c r="L43" s="74"/>
      <c r="M43" s="268"/>
    </row>
    <row r="44" spans="1:13" ht="15.75" customHeight="1">
      <c r="A44" s="278"/>
      <c r="B44" s="225" t="str">
        <f>'ここに入力！&lt;提出用&gt;'!B44</f>
        <v>氏名</v>
      </c>
      <c r="C44" s="226"/>
      <c r="D44" s="237"/>
      <c r="E44" s="237"/>
      <c r="F44" s="238"/>
      <c r="G44" s="240"/>
      <c r="H44" s="242"/>
      <c r="I44" s="242"/>
      <c r="J44" s="242"/>
      <c r="K44" s="280"/>
      <c r="L44" s="32">
        <f>'ここに入力！&lt;提出用&gt;'!L44</f>
        <v>0</v>
      </c>
      <c r="M44" s="268"/>
    </row>
    <row r="45" spans="1:13">
      <c r="A45" s="277" t="str">
        <f>'ここに入力！&lt;提出用&gt;'!A45</f>
        <v>審判</v>
      </c>
      <c r="B45" s="245" t="str">
        <f>'ここに入力！&lt;提出用&gt;'!B45</f>
        <v>シメイ</v>
      </c>
      <c r="C45" s="246"/>
      <c r="D45" s="229">
        <f>'ここに入力！&lt;提出用&gt;'!D45</f>
        <v>0</v>
      </c>
      <c r="E45" s="229"/>
      <c r="F45" s="235">
        <f>'ここに入力！&lt;提出用&gt;'!F45</f>
        <v>0</v>
      </c>
      <c r="G45" s="239">
        <f>'ここに入力！&lt;提出用&gt;'!G45</f>
        <v>0</v>
      </c>
      <c r="H45" s="241">
        <f>'ここに入力！&lt;提出用&gt;'!H45</f>
        <v>0</v>
      </c>
      <c r="I45" s="241"/>
      <c r="J45" s="241"/>
      <c r="K45" s="279">
        <f>'ここに入力！&lt;提出用&gt;'!K45</f>
        <v>0</v>
      </c>
      <c r="L45" s="74"/>
      <c r="M45" s="268"/>
    </row>
    <row r="46" spans="1:13" ht="15.75" customHeight="1">
      <c r="A46" s="278"/>
      <c r="B46" s="225" t="str">
        <f>'ここに入力！&lt;提出用&gt;'!B46</f>
        <v>氏名</v>
      </c>
      <c r="C46" s="226"/>
      <c r="D46" s="237"/>
      <c r="E46" s="237"/>
      <c r="F46" s="238"/>
      <c r="G46" s="240"/>
      <c r="H46" s="242"/>
      <c r="I46" s="242"/>
      <c r="J46" s="242"/>
      <c r="K46" s="280"/>
      <c r="L46" s="32">
        <f>'ここに入力！&lt;提出用&gt;'!L46</f>
        <v>0</v>
      </c>
      <c r="M46" s="268"/>
    </row>
    <row r="47" spans="1:13">
      <c r="A47" s="277" t="str">
        <f>'ここに入力！&lt;提出用&gt;'!A47</f>
        <v>審判</v>
      </c>
      <c r="B47" s="245" t="str">
        <f>'ここに入力！&lt;提出用&gt;'!B47</f>
        <v>シメイ</v>
      </c>
      <c r="C47" s="246"/>
      <c r="D47" s="229">
        <f>'ここに入力！&lt;提出用&gt;'!D47</f>
        <v>0</v>
      </c>
      <c r="E47" s="229"/>
      <c r="F47" s="235">
        <f>'ここに入力！&lt;提出用&gt;'!F47</f>
        <v>0</v>
      </c>
      <c r="G47" s="239">
        <f>'ここに入力！&lt;提出用&gt;'!G47</f>
        <v>0</v>
      </c>
      <c r="H47" s="241">
        <f>'ここに入力！&lt;提出用&gt;'!H47</f>
        <v>0</v>
      </c>
      <c r="I47" s="241"/>
      <c r="J47" s="241"/>
      <c r="K47" s="279">
        <f>'ここに入力！&lt;提出用&gt;'!K47</f>
        <v>0</v>
      </c>
      <c r="L47" s="74"/>
      <c r="M47" s="268"/>
    </row>
    <row r="48" spans="1:13" ht="15.75" customHeight="1">
      <c r="A48" s="286"/>
      <c r="B48" s="227" t="str">
        <f>'ここに入力！&lt;提出用&gt;'!B48</f>
        <v>氏名</v>
      </c>
      <c r="C48" s="228"/>
      <c r="D48" s="230"/>
      <c r="E48" s="230"/>
      <c r="F48" s="236"/>
      <c r="G48" s="243"/>
      <c r="H48" s="244"/>
      <c r="I48" s="244"/>
      <c r="J48" s="244"/>
      <c r="K48" s="283"/>
      <c r="L48" s="77">
        <f>'ここに入力！&lt;提出用&gt;'!L48</f>
        <v>0</v>
      </c>
      <c r="M48" s="285"/>
    </row>
    <row r="49" spans="1:15" ht="22.5" customHeight="1">
      <c r="A49" s="254" t="str">
        <f>'ここに入力！&lt;提出用&gt;'!A49</f>
        <v>上記の通り登録申請します。</v>
      </c>
      <c r="B49" s="254"/>
      <c r="C49" s="254"/>
      <c r="D49" s="11">
        <f>'ここに入力！&lt;提出用&gt;'!D49</f>
        <v>0</v>
      </c>
      <c r="E49" s="11">
        <f>'ここに入力！&lt;提出用&gt;'!E49</f>
        <v>0</v>
      </c>
      <c r="F49" s="253" t="str">
        <f>'ここに入力！&lt;提出用&gt;'!F49</f>
        <v>　年　月　日</v>
      </c>
      <c r="G49" s="253"/>
      <c r="H49" s="253"/>
      <c r="I49" s="253"/>
      <c r="J49" s="253"/>
      <c r="K49" s="79" t="str">
        <f>'ここに入力！&lt;提出用&gt;'!K49</f>
        <v>加入登録金</v>
      </c>
      <c r="L49" s="47">
        <f>'ここに入力！&lt;提出用&gt;'!L49</f>
        <v>660</v>
      </c>
      <c r="M49" s="46">
        <f>'ここに入力！&lt;提出用&gt;'!M49</f>
        <v>0</v>
      </c>
    </row>
    <row r="50" spans="1:15" ht="15.75" customHeight="1">
      <c r="A50" s="10">
        <f>'ここに入力！&lt;提出用&gt;'!A50</f>
        <v>0</v>
      </c>
      <c r="B50" s="10">
        <f>'ここに入力！&lt;提出用&gt;'!B50</f>
        <v>0</v>
      </c>
      <c r="C50" s="19">
        <f>'ここに入力！&lt;提出用&gt;'!C50</f>
        <v>0</v>
      </c>
      <c r="D50" s="19">
        <f>'ここに入力！&lt;提出用&gt;'!D50</f>
        <v>0</v>
      </c>
      <c r="E50" s="19">
        <f>'ここに入力！&lt;提出用&gt;'!E50</f>
        <v>0</v>
      </c>
      <c r="F50" s="256" t="str">
        <f>'ここに入力！&lt;提出用&gt;'!F50</f>
        <v>チーム名</v>
      </c>
      <c r="G50" s="256"/>
      <c r="H50" s="259" t="str">
        <f>'ここに入力！&lt;提出用&gt;'!H50</f>
        <v>〇〇〇〇</v>
      </c>
      <c r="I50" s="259"/>
      <c r="J50" s="263" t="str">
        <f>'ここに入力！&lt;提出用&gt;'!J50</f>
        <v>リトルシニア</v>
      </c>
      <c r="K50" s="263"/>
      <c r="L50" s="11"/>
      <c r="M50" s="11"/>
    </row>
    <row r="51" spans="1:15" ht="15.75" customHeight="1">
      <c r="A51" s="10">
        <f>'ここに入力！&lt;提出用&gt;'!A51</f>
        <v>0</v>
      </c>
      <c r="B51" s="10">
        <f>'ここに入力！&lt;提出用&gt;'!B51</f>
        <v>0</v>
      </c>
      <c r="C51" s="10">
        <f>'ここに入力！&lt;提出用&gt;'!C51</f>
        <v>0</v>
      </c>
      <c r="D51" s="10">
        <f>'ここに入力！&lt;提出用&gt;'!D51</f>
        <v>0</v>
      </c>
      <c r="E51" s="10">
        <f>'ここに入力！&lt;提出用&gt;'!E51</f>
        <v>0</v>
      </c>
      <c r="F51" s="256" t="str">
        <f>'ここに入力！&lt;提出用&gt;'!F51</f>
        <v>会　　長</v>
      </c>
      <c r="G51" s="256"/>
      <c r="H51" s="257" t="str">
        <f>$B$7</f>
        <v>○○○</v>
      </c>
      <c r="I51" s="257"/>
      <c r="J51" s="257"/>
      <c r="K51" s="20"/>
      <c r="L51" s="20"/>
      <c r="M51" s="20" t="str">
        <f>'ここに入力！&lt;提出用&gt;'!M51</f>
        <v>㊞</v>
      </c>
    </row>
    <row r="52" spans="1:15" ht="15.75" customHeight="1">
      <c r="A52" s="10">
        <f>'ここに入力！&lt;提出用&gt;'!A52</f>
        <v>0</v>
      </c>
      <c r="B52" s="10">
        <f>'ここに入力！&lt;提出用&gt;'!B52</f>
        <v>0</v>
      </c>
      <c r="C52" s="10">
        <f>'ここに入力！&lt;提出用&gt;'!C52</f>
        <v>0</v>
      </c>
      <c r="D52" s="10">
        <f>'ここに入力！&lt;提出用&gt;'!D52</f>
        <v>0</v>
      </c>
      <c r="E52" s="10">
        <f>'ここに入力！&lt;提出用&gt;'!E52</f>
        <v>0</v>
      </c>
      <c r="F52" s="10">
        <f>'ここに入力！&lt;提出用&gt;'!F52</f>
        <v>0</v>
      </c>
      <c r="G52" s="10">
        <f>'ここに入力！&lt;提出用&gt;'!G52</f>
        <v>0</v>
      </c>
      <c r="H52" s="10">
        <f>'ここに入力！&lt;提出用&gt;'!H52</f>
        <v>0</v>
      </c>
      <c r="I52" s="10">
        <f>'ここに入力！&lt;提出用&gt;'!I52</f>
        <v>0</v>
      </c>
      <c r="J52" s="10">
        <f>'ここに入力！&lt;提出用&gt;'!J52</f>
        <v>0</v>
      </c>
      <c r="K52" s="21"/>
      <c r="L52" s="21"/>
      <c r="M52" s="21">
        <f>'ここに入力！&lt;提出用&gt;'!M52</f>
        <v>0</v>
      </c>
    </row>
    <row r="53" spans="1:15" ht="15.75" customHeight="1">
      <c r="A53" s="10">
        <f>'ここに入力！&lt;提出用&gt;'!A53</f>
        <v>0</v>
      </c>
      <c r="B53" s="10">
        <f>'ここに入力！&lt;提出用&gt;'!B53</f>
        <v>0</v>
      </c>
      <c r="C53" s="258" t="str">
        <f>'ここに入力！&lt;提出用&gt;'!C53</f>
        <v>連盟照査</v>
      </c>
      <c r="D53" s="258"/>
      <c r="E53" s="255" t="str">
        <f>'ここに入力！&lt;提出用&gt;'!E53</f>
        <v>日本リトルシニア中学硬式野球協会</v>
      </c>
      <c r="F53" s="255"/>
      <c r="G53" s="255"/>
      <c r="H53" s="255"/>
      <c r="I53" s="22" t="str">
        <f>$B$2</f>
        <v>〇〇</v>
      </c>
      <c r="J53" s="10" t="str">
        <f>'ここに入力！&lt;提出用&gt;'!J53</f>
        <v>連盟</v>
      </c>
      <c r="K53" s="23" t="str">
        <f>'ここに入力！&lt;提出用&gt;'!K53</f>
        <v>㊞</v>
      </c>
      <c r="L53" s="23"/>
    </row>
    <row r="54" spans="1:15" ht="15.75" customHeight="1">
      <c r="A54" s="10">
        <f>'ここに入力！&lt;提出用&gt;'!A54</f>
        <v>0</v>
      </c>
      <c r="B54" s="10">
        <f>'ここに入力！&lt;提出用&gt;'!B54</f>
        <v>0</v>
      </c>
      <c r="C54" s="24" t="str">
        <f>'ここに入力！&lt;提出用&gt;'!C54</f>
        <v>受付</v>
      </c>
      <c r="D54" s="10">
        <f>'ここに入力！&lt;提出用&gt;'!D54</f>
        <v>0</v>
      </c>
      <c r="E54" s="253" t="str">
        <f>'ここに入力！&lt;提出用&gt;'!E54</f>
        <v>　年　月　日</v>
      </c>
      <c r="F54" s="253"/>
      <c r="G54" s="253"/>
      <c r="H54" s="253"/>
      <c r="I54" s="10">
        <f>'ここに入力！&lt;提出用&gt;'!I54</f>
        <v>0</v>
      </c>
      <c r="J54" s="10">
        <f>'ここに入力！&lt;提出用&gt;'!J54</f>
        <v>0</v>
      </c>
      <c r="K54" s="10">
        <f>'ここに入力！&lt;提出用&gt;'!K54</f>
        <v>0</v>
      </c>
      <c r="L54" s="10">
        <f>'ここに入力！&lt;提出用&gt;'!L54</f>
        <v>0</v>
      </c>
      <c r="M54" s="10">
        <f>'ここに入力！&lt;提出用&gt;'!M54</f>
        <v>0</v>
      </c>
    </row>
    <row r="55" spans="1:15" ht="15.75" customHeight="1">
      <c r="A55" s="10">
        <f>'ここに入力！&lt;提出用&gt;'!A55</f>
        <v>0</v>
      </c>
      <c r="B55" s="10">
        <f>'ここに入力！&lt;提出用&gt;'!B55</f>
        <v>0</v>
      </c>
      <c r="C55" s="24" t="str">
        <f>'ここに入力！&lt;提出用&gt;'!C55</f>
        <v>承認</v>
      </c>
      <c r="D55" s="10">
        <f>'ここに入力！&lt;提出用&gt;'!D55</f>
        <v>0</v>
      </c>
      <c r="E55" s="253" t="str">
        <f>'ここに入力！&lt;提出用&gt;'!E55</f>
        <v>　年　月　日</v>
      </c>
      <c r="F55" s="253"/>
      <c r="G55" s="253"/>
      <c r="H55" s="253"/>
      <c r="I55" s="10">
        <f>'ここに入力！&lt;提出用&gt;'!I55</f>
        <v>0</v>
      </c>
      <c r="J55" s="10">
        <f>'ここに入力！&lt;提出用&gt;'!J55</f>
        <v>0</v>
      </c>
      <c r="K55" s="10">
        <f>'ここに入力！&lt;提出用&gt;'!K55</f>
        <v>0</v>
      </c>
      <c r="L55" s="10">
        <f>'ここに入力！&lt;提出用&gt;'!L55</f>
        <v>0</v>
      </c>
      <c r="M55" s="10">
        <f>'ここに入力！&lt;提出用&gt;'!M55</f>
        <v>0</v>
      </c>
    </row>
    <row r="56" spans="1:15" ht="6" customHeight="1">
      <c r="A56" s="26"/>
      <c r="B56" s="26"/>
      <c r="C56" s="26"/>
      <c r="D56" s="26"/>
      <c r="E56" s="26"/>
      <c r="F56" s="26"/>
      <c r="G56" s="26"/>
      <c r="H56" s="26"/>
      <c r="I56" s="26"/>
      <c r="J56" s="26"/>
      <c r="K56" s="26"/>
      <c r="L56" s="26"/>
      <c r="M56" s="26"/>
    </row>
    <row r="57" spans="1:15" ht="24">
      <c r="A57" s="176" t="s">
        <v>15</v>
      </c>
      <c r="B57" s="176"/>
      <c r="C57" s="176"/>
      <c r="D57" s="176"/>
      <c r="E57" s="176"/>
      <c r="F57" s="176"/>
      <c r="G57" s="176"/>
      <c r="H57" s="176"/>
      <c r="I57" s="176"/>
      <c r="J57" s="176"/>
      <c r="K57" s="176"/>
      <c r="L57" s="176"/>
      <c r="M57" s="176"/>
    </row>
    <row r="58" spans="1:15" ht="23.25" customHeight="1">
      <c r="A58" s="50">
        <f>'ここに入力！&lt;提出用&gt;'!A58</f>
        <v>0</v>
      </c>
      <c r="B58" s="193" t="str">
        <f>'ここに入力！&lt;提出用&gt;'!B58</f>
        <v>〇〇</v>
      </c>
      <c r="C58" s="193"/>
      <c r="D58" s="198" t="str">
        <f>'ここに入力！&lt;提出用&gt;'!D58</f>
        <v>連盟 2023年度</v>
      </c>
      <c r="E58" s="198"/>
      <c r="F58" s="198"/>
      <c r="G58" s="198"/>
      <c r="H58" s="25" t="s">
        <v>43</v>
      </c>
      <c r="I58" s="25"/>
      <c r="J58" s="25"/>
      <c r="K58" s="25"/>
      <c r="L58" s="25"/>
      <c r="M58" s="25"/>
    </row>
    <row r="59" spans="1:15" ht="21.75" customHeight="1">
      <c r="B59" s="53"/>
      <c r="C59" s="53"/>
      <c r="D59" s="53"/>
      <c r="E59" s="53"/>
      <c r="F59" s="53"/>
      <c r="G59" s="2"/>
      <c r="H59" s="37"/>
      <c r="I59" s="170" t="str">
        <f>'ここに入力！&lt;提出用&gt;'!I59</f>
        <v>　賠償保険加入数(1人660円)</v>
      </c>
      <c r="J59" s="171"/>
      <c r="K59" s="172"/>
      <c r="L59" s="51">
        <f>'ここに入力！&lt;提出用&gt;'!L59</f>
        <v>0</v>
      </c>
      <c r="M59" s="52" t="str">
        <f>'ここに入力！&lt;提出用&gt;'!M59</f>
        <v>名</v>
      </c>
    </row>
    <row r="60" spans="1:15" ht="21.75" customHeight="1">
      <c r="A60" s="48" t="str">
        <f>'ここに入力！&lt;提出用&gt;'!$A$60</f>
        <v>不足(追加)の場合はこちらに記載</v>
      </c>
      <c r="B60" s="36"/>
      <c r="C60" s="36"/>
      <c r="D60" s="36"/>
      <c r="E60" s="36"/>
      <c r="F60" s="36"/>
      <c r="G60" s="2"/>
      <c r="H60" s="37"/>
      <c r="I60" s="173" t="str">
        <f>'ここに入力！&lt;提出用&gt;'!I60</f>
        <v>　指導者登録数(1人1,000円)</v>
      </c>
      <c r="J60" s="174"/>
      <c r="K60" s="175"/>
      <c r="L60" s="49">
        <f>'ここに入力！&lt;提出用&gt;'!L60</f>
        <v>0</v>
      </c>
      <c r="M60" s="43" t="str">
        <f>'ここに入力！&lt;提出用&gt;'!M60</f>
        <v>名</v>
      </c>
    </row>
    <row r="61" spans="1:15" ht="15" customHeight="1">
      <c r="B61" s="1" ph="1"/>
    </row>
    <row r="62" spans="1:15" ht="33" customHeight="1">
      <c r="A62" s="3">
        <f>'ここに入力！&lt;提出用&gt;'!A62</f>
        <v>0</v>
      </c>
      <c r="B62" s="4" t="str">
        <f>'ここに入力！&lt;提出用&gt;'!B62</f>
        <v>氏名</v>
      </c>
      <c r="C62" s="4">
        <f>'ここに入力！&lt;提出用&gt;'!C62</f>
        <v>0</v>
      </c>
      <c r="D62" s="179" t="str">
        <f>'ここに入力！&lt;提出用&gt;'!D62</f>
        <v>年令</v>
      </c>
      <c r="E62" s="180"/>
      <c r="F62" s="5" t="str">
        <f>'ここに入力！&lt;提出用&gt;'!F62</f>
        <v>職業</v>
      </c>
      <c r="G62" s="5" t="str">
        <f>'ここに入力！&lt;提出用&gt;'!G62</f>
        <v>〒</v>
      </c>
      <c r="H62" s="181" t="str">
        <f>'ここに入力！&lt;提出用&gt;'!H62</f>
        <v>住所（事務局長以外番地は不要）</v>
      </c>
      <c r="I62" s="182"/>
      <c r="J62" s="183"/>
      <c r="K62" s="6" t="str">
        <f>'ここに入力！&lt;提出用&gt;'!K62</f>
        <v>携帯電話</v>
      </c>
      <c r="L62" s="30" t="str">
        <f>'ここに入力！&lt;提出用&gt;'!L62</f>
        <v>賠償保険加入者はレﾁｪｯｸ</v>
      </c>
      <c r="M62" s="27" t="str">
        <f>'ここに入力！&lt;提出用&gt;'!M62</f>
        <v>指導者　　登録者は　レﾁｪｯｸ</v>
      </c>
    </row>
    <row r="63" spans="1:15">
      <c r="A63" s="281" t="str">
        <f>'ここに入力！&lt;提出用&gt;'!A63</f>
        <v>コーチ</v>
      </c>
      <c r="B63" s="245" t="str">
        <f>'ここに入力！&lt;提出用&gt;'!B63</f>
        <v>シメイ</v>
      </c>
      <c r="C63" s="246"/>
      <c r="D63" s="229">
        <f>'ここに入力！&lt;提出用&gt;'!D63</f>
        <v>0</v>
      </c>
      <c r="E63" s="229"/>
      <c r="F63" s="235">
        <f>'ここに入力！&lt;提出用&gt;'!F63</f>
        <v>0</v>
      </c>
      <c r="G63" s="239" t="str">
        <f>'ここに入力！&lt;提出用&gt;'!G63</f>
        <v>000-0000</v>
      </c>
      <c r="H63" s="241">
        <f>'ここに入力！&lt;提出用&gt;'!H63</f>
        <v>0</v>
      </c>
      <c r="I63" s="241"/>
      <c r="J63" s="241"/>
      <c r="K63" s="279" t="str">
        <f>'ここに入力！&lt;提出用&gt;'!K63</f>
        <v>000-000-0000</v>
      </c>
      <c r="L63" s="62"/>
      <c r="M63" s="61"/>
    </row>
    <row r="64" spans="1:15" ht="15.75" customHeight="1">
      <c r="A64" s="231"/>
      <c r="B64" s="251" t="str">
        <f>'ここに入力！&lt;提出用&gt;'!B64</f>
        <v>氏名</v>
      </c>
      <c r="C64" s="252"/>
      <c r="D64" s="237"/>
      <c r="E64" s="237"/>
      <c r="F64" s="238"/>
      <c r="G64" s="240"/>
      <c r="H64" s="242"/>
      <c r="I64" s="242"/>
      <c r="J64" s="242"/>
      <c r="K64" s="280"/>
      <c r="L64" s="35"/>
      <c r="M64" s="66"/>
      <c r="N64" s="1" t="b">
        <v>1</v>
      </c>
      <c r="O64" s="1" t="b">
        <v>1</v>
      </c>
    </row>
    <row r="65" spans="1:15">
      <c r="A65" s="233" t="str">
        <f>'ここに入力！&lt;提出用&gt;'!A65</f>
        <v>コーチ</v>
      </c>
      <c r="B65" s="245" t="str">
        <f>'ここに入力！&lt;提出用&gt;'!B65</f>
        <v>シメイ</v>
      </c>
      <c r="C65" s="246"/>
      <c r="D65" s="229">
        <f>'ここに入力！&lt;提出用&gt;'!D65</f>
        <v>0</v>
      </c>
      <c r="E65" s="229"/>
      <c r="F65" s="235">
        <f>'ここに入力！&lt;提出用&gt;'!F65</f>
        <v>0</v>
      </c>
      <c r="G65" s="239">
        <f>'ここに入力！&lt;提出用&gt;'!G65</f>
        <v>0</v>
      </c>
      <c r="H65" s="241">
        <f>'ここに入力！&lt;提出用&gt;'!H65</f>
        <v>0</v>
      </c>
      <c r="I65" s="241"/>
      <c r="J65" s="241"/>
      <c r="K65" s="279">
        <f>'ここに入力！&lt;提出用&gt;'!K65</f>
        <v>0</v>
      </c>
      <c r="L65" s="78"/>
      <c r="M65" s="67"/>
    </row>
    <row r="66" spans="1:15" ht="15.75" customHeight="1">
      <c r="A66" s="232"/>
      <c r="B66" s="225" t="str">
        <f>'ここに入力！&lt;提出用&gt;'!B66</f>
        <v>氏名</v>
      </c>
      <c r="C66" s="226"/>
      <c r="D66" s="237"/>
      <c r="E66" s="237"/>
      <c r="F66" s="238"/>
      <c r="G66" s="240"/>
      <c r="H66" s="242"/>
      <c r="I66" s="242"/>
      <c r="J66" s="242"/>
      <c r="K66" s="280"/>
      <c r="L66" s="35"/>
      <c r="M66" s="66"/>
      <c r="N66" s="1" t="b">
        <v>1</v>
      </c>
      <c r="O66" s="1" t="b">
        <v>1</v>
      </c>
    </row>
    <row r="67" spans="1:15">
      <c r="A67" s="231" t="str">
        <f>'ここに入力！&lt;提出用&gt;'!A67</f>
        <v>コーチ</v>
      </c>
      <c r="B67" s="245" t="str">
        <f>'ここに入力！&lt;提出用&gt;'!B67</f>
        <v>シメイ</v>
      </c>
      <c r="C67" s="246"/>
      <c r="D67" s="229">
        <f>'ここに入力！&lt;提出用&gt;'!D67</f>
        <v>0</v>
      </c>
      <c r="E67" s="229"/>
      <c r="F67" s="235">
        <f>'ここに入力！&lt;提出用&gt;'!F67</f>
        <v>0</v>
      </c>
      <c r="G67" s="239">
        <f>'ここに入力！&lt;提出用&gt;'!G67</f>
        <v>0</v>
      </c>
      <c r="H67" s="241">
        <f>'ここに入力！&lt;提出用&gt;'!H67</f>
        <v>0</v>
      </c>
      <c r="I67" s="241"/>
      <c r="J67" s="241"/>
      <c r="K67" s="279">
        <f>'ここに入力！&lt;提出用&gt;'!K67</f>
        <v>0</v>
      </c>
      <c r="L67" s="65"/>
      <c r="M67" s="67"/>
    </row>
    <row r="68" spans="1:15" ht="15.75" customHeight="1">
      <c r="A68" s="232"/>
      <c r="B68" s="225" t="str">
        <f>'ここに入力！&lt;提出用&gt;'!B68</f>
        <v>氏名</v>
      </c>
      <c r="C68" s="226"/>
      <c r="D68" s="237"/>
      <c r="E68" s="237"/>
      <c r="F68" s="238"/>
      <c r="G68" s="240"/>
      <c r="H68" s="242"/>
      <c r="I68" s="242"/>
      <c r="J68" s="242"/>
      <c r="K68" s="280"/>
      <c r="L68" s="35"/>
      <c r="M68" s="66"/>
      <c r="N68" s="1" t="b">
        <v>1</v>
      </c>
      <c r="O68" s="1" t="b">
        <v>1</v>
      </c>
    </row>
    <row r="69" spans="1:15">
      <c r="A69" s="231" t="str">
        <f>'ここに入力！&lt;提出用&gt;'!A69</f>
        <v>コーチ</v>
      </c>
      <c r="B69" s="245" t="str">
        <f>'ここに入力！&lt;提出用&gt;'!B69</f>
        <v>シメイ</v>
      </c>
      <c r="C69" s="246"/>
      <c r="D69" s="229">
        <f>'ここに入力！&lt;提出用&gt;'!D69</f>
        <v>0</v>
      </c>
      <c r="E69" s="229"/>
      <c r="F69" s="235">
        <f>'ここに入力！&lt;提出用&gt;'!F69</f>
        <v>0</v>
      </c>
      <c r="G69" s="239">
        <f>'ここに入力！&lt;提出用&gt;'!G69</f>
        <v>0</v>
      </c>
      <c r="H69" s="241">
        <f>'ここに入力！&lt;提出用&gt;'!H69</f>
        <v>0</v>
      </c>
      <c r="I69" s="241"/>
      <c r="J69" s="241"/>
      <c r="K69" s="279">
        <f>'ここに入力！&lt;提出用&gt;'!K69</f>
        <v>0</v>
      </c>
      <c r="L69" s="65"/>
      <c r="M69" s="67"/>
    </row>
    <row r="70" spans="1:15" ht="15.75" customHeight="1">
      <c r="A70" s="232"/>
      <c r="B70" s="225" t="str">
        <f>'ここに入力！&lt;提出用&gt;'!B70</f>
        <v>氏名</v>
      </c>
      <c r="C70" s="226"/>
      <c r="D70" s="237"/>
      <c r="E70" s="237"/>
      <c r="F70" s="238"/>
      <c r="G70" s="240"/>
      <c r="H70" s="242"/>
      <c r="I70" s="242"/>
      <c r="J70" s="242"/>
      <c r="K70" s="280"/>
      <c r="L70" s="35"/>
      <c r="M70" s="66"/>
      <c r="N70" s="1" t="b">
        <v>1</v>
      </c>
      <c r="O70" s="1" t="b">
        <v>1</v>
      </c>
    </row>
    <row r="71" spans="1:15">
      <c r="A71" s="231" t="str">
        <f>'ここに入力！&lt;提出用&gt;'!A71</f>
        <v>コーチ</v>
      </c>
      <c r="B71" s="245" t="str">
        <f>'ここに入力！&lt;提出用&gt;'!B71</f>
        <v>シメイ</v>
      </c>
      <c r="C71" s="246"/>
      <c r="D71" s="229">
        <f>'ここに入力！&lt;提出用&gt;'!D71</f>
        <v>0</v>
      </c>
      <c r="E71" s="229"/>
      <c r="F71" s="235">
        <f>'ここに入力！&lt;提出用&gt;'!F71</f>
        <v>0</v>
      </c>
      <c r="G71" s="239">
        <f>'ここに入力！&lt;提出用&gt;'!G71</f>
        <v>0</v>
      </c>
      <c r="H71" s="241">
        <f>'ここに入力！&lt;提出用&gt;'!H71</f>
        <v>0</v>
      </c>
      <c r="I71" s="241"/>
      <c r="J71" s="241"/>
      <c r="K71" s="279">
        <f>'ここに入力！&lt;提出用&gt;'!K71</f>
        <v>0</v>
      </c>
      <c r="L71" s="65"/>
      <c r="M71" s="67"/>
    </row>
    <row r="72" spans="1:15" ht="15.75" customHeight="1">
      <c r="A72" s="232"/>
      <c r="B72" s="225" t="str">
        <f>'ここに入力！&lt;提出用&gt;'!B72</f>
        <v>氏名</v>
      </c>
      <c r="C72" s="226"/>
      <c r="D72" s="237"/>
      <c r="E72" s="237"/>
      <c r="F72" s="238"/>
      <c r="G72" s="240"/>
      <c r="H72" s="242"/>
      <c r="I72" s="242"/>
      <c r="J72" s="242"/>
      <c r="K72" s="280"/>
      <c r="L72" s="35"/>
      <c r="M72" s="66"/>
      <c r="N72" s="1" t="b">
        <v>1</v>
      </c>
      <c r="O72" s="1" t="b">
        <v>1</v>
      </c>
    </row>
    <row r="73" spans="1:15">
      <c r="A73" s="231" t="str">
        <f>'ここに入力！&lt;提出用&gt;'!A73</f>
        <v>コーチ</v>
      </c>
      <c r="B73" s="245" t="str">
        <f>'ここに入力！&lt;提出用&gt;'!B73</f>
        <v>シメイ</v>
      </c>
      <c r="C73" s="246"/>
      <c r="D73" s="229">
        <f>'ここに入力！&lt;提出用&gt;'!D73</f>
        <v>0</v>
      </c>
      <c r="E73" s="229"/>
      <c r="F73" s="235">
        <f>'ここに入力！&lt;提出用&gt;'!F73</f>
        <v>0</v>
      </c>
      <c r="G73" s="239">
        <f>'ここに入力！&lt;提出用&gt;'!G73</f>
        <v>0</v>
      </c>
      <c r="H73" s="241">
        <f>'ここに入力！&lt;提出用&gt;'!H73</f>
        <v>0</v>
      </c>
      <c r="I73" s="241"/>
      <c r="J73" s="241"/>
      <c r="K73" s="279">
        <f>'ここに入力！&lt;提出用&gt;'!K73</f>
        <v>0</v>
      </c>
      <c r="L73" s="78"/>
      <c r="M73" s="67"/>
    </row>
    <row r="74" spans="1:15" ht="15.75" customHeight="1">
      <c r="A74" s="232"/>
      <c r="B74" s="225" t="str">
        <f>'ここに入力！&lt;提出用&gt;'!B74</f>
        <v>氏名</v>
      </c>
      <c r="C74" s="226"/>
      <c r="D74" s="237"/>
      <c r="E74" s="237"/>
      <c r="F74" s="238"/>
      <c r="G74" s="240"/>
      <c r="H74" s="242"/>
      <c r="I74" s="242"/>
      <c r="J74" s="242"/>
      <c r="K74" s="280"/>
      <c r="L74" s="35"/>
      <c r="M74" s="66"/>
      <c r="N74" s="1" t="b">
        <v>1</v>
      </c>
      <c r="O74" s="1" t="b">
        <v>1</v>
      </c>
    </row>
    <row r="75" spans="1:15">
      <c r="A75" s="231" t="str">
        <f>'ここに入力！&lt;提出用&gt;'!A75</f>
        <v>コーチ</v>
      </c>
      <c r="B75" s="245" t="str">
        <f>'ここに入力！&lt;提出用&gt;'!B75</f>
        <v>シメイ</v>
      </c>
      <c r="C75" s="246"/>
      <c r="D75" s="229">
        <f>'ここに入力！&lt;提出用&gt;'!D75</f>
        <v>0</v>
      </c>
      <c r="E75" s="229"/>
      <c r="F75" s="235">
        <f>'ここに入力！&lt;提出用&gt;'!F75</f>
        <v>0</v>
      </c>
      <c r="G75" s="239">
        <f>'ここに入力！&lt;提出用&gt;'!G75</f>
        <v>0</v>
      </c>
      <c r="H75" s="241">
        <f>'ここに入力！&lt;提出用&gt;'!H75</f>
        <v>0</v>
      </c>
      <c r="I75" s="241"/>
      <c r="J75" s="241"/>
      <c r="K75" s="279">
        <f>'ここに入力！&lt;提出用&gt;'!K75</f>
        <v>0</v>
      </c>
      <c r="L75" s="78"/>
      <c r="M75" s="67"/>
    </row>
    <row r="76" spans="1:15" ht="15.75" customHeight="1">
      <c r="A76" s="232"/>
      <c r="B76" s="225" t="str">
        <f>'ここに入力！&lt;提出用&gt;'!B76</f>
        <v>氏名</v>
      </c>
      <c r="C76" s="226"/>
      <c r="D76" s="237"/>
      <c r="E76" s="237"/>
      <c r="F76" s="238"/>
      <c r="G76" s="240"/>
      <c r="H76" s="242"/>
      <c r="I76" s="242"/>
      <c r="J76" s="242"/>
      <c r="K76" s="280"/>
      <c r="L76" s="35"/>
      <c r="M76" s="66"/>
      <c r="N76" s="1" t="b">
        <v>1</v>
      </c>
      <c r="O76" s="1" t="b">
        <v>1</v>
      </c>
    </row>
    <row r="77" spans="1:15">
      <c r="A77" s="231" t="str">
        <f>'ここに入力！&lt;提出用&gt;'!A77</f>
        <v>コーチ</v>
      </c>
      <c r="B77" s="245" t="str">
        <f>'ここに入力！&lt;提出用&gt;'!B77</f>
        <v>シメイ</v>
      </c>
      <c r="C77" s="246"/>
      <c r="D77" s="229">
        <f>'ここに入力！&lt;提出用&gt;'!D77</f>
        <v>0</v>
      </c>
      <c r="E77" s="229"/>
      <c r="F77" s="235">
        <f>'ここに入力！&lt;提出用&gt;'!F77</f>
        <v>0</v>
      </c>
      <c r="G77" s="239">
        <f>'ここに入力！&lt;提出用&gt;'!G77</f>
        <v>0</v>
      </c>
      <c r="H77" s="241">
        <f>'ここに入力！&lt;提出用&gt;'!H77</f>
        <v>0</v>
      </c>
      <c r="I77" s="241"/>
      <c r="J77" s="241"/>
      <c r="K77" s="279">
        <f>'ここに入力！&lt;提出用&gt;'!K77</f>
        <v>0</v>
      </c>
      <c r="L77" s="65"/>
      <c r="M77" s="67"/>
    </row>
    <row r="78" spans="1:15" ht="15.75" customHeight="1">
      <c r="A78" s="232"/>
      <c r="B78" s="225" t="str">
        <f>'ここに入力！&lt;提出用&gt;'!B78</f>
        <v>氏名</v>
      </c>
      <c r="C78" s="226"/>
      <c r="D78" s="237"/>
      <c r="E78" s="237"/>
      <c r="F78" s="238"/>
      <c r="G78" s="240"/>
      <c r="H78" s="242"/>
      <c r="I78" s="242"/>
      <c r="J78" s="242"/>
      <c r="K78" s="280"/>
      <c r="L78" s="35"/>
      <c r="M78" s="66"/>
      <c r="N78" s="1" t="b">
        <v>1</v>
      </c>
      <c r="O78" s="1" t="b">
        <v>1</v>
      </c>
    </row>
    <row r="79" spans="1:15">
      <c r="A79" s="231" t="str">
        <f>'ここに入力！&lt;提出用&gt;'!A79</f>
        <v>コーチ</v>
      </c>
      <c r="B79" s="245" t="str">
        <f>'ここに入力！&lt;提出用&gt;'!B79</f>
        <v>シメイ</v>
      </c>
      <c r="C79" s="246"/>
      <c r="D79" s="229">
        <f>'ここに入力！&lt;提出用&gt;'!D79</f>
        <v>0</v>
      </c>
      <c r="E79" s="229"/>
      <c r="F79" s="235">
        <f>'ここに入力！&lt;提出用&gt;'!F79</f>
        <v>0</v>
      </c>
      <c r="G79" s="239">
        <f>'ここに入力！&lt;提出用&gt;'!G79</f>
        <v>0</v>
      </c>
      <c r="H79" s="241">
        <f>'ここに入力！&lt;提出用&gt;'!H79</f>
        <v>0</v>
      </c>
      <c r="I79" s="241"/>
      <c r="J79" s="241"/>
      <c r="K79" s="279">
        <f>'ここに入力！&lt;提出用&gt;'!K79</f>
        <v>0</v>
      </c>
      <c r="L79" s="65"/>
      <c r="M79" s="67"/>
    </row>
    <row r="80" spans="1:15" ht="15.75" customHeight="1">
      <c r="A80" s="232"/>
      <c r="B80" s="225" t="str">
        <f>'ここに入力！&lt;提出用&gt;'!B80</f>
        <v>氏名</v>
      </c>
      <c r="C80" s="226"/>
      <c r="D80" s="237"/>
      <c r="E80" s="237"/>
      <c r="F80" s="238"/>
      <c r="G80" s="240"/>
      <c r="H80" s="242"/>
      <c r="I80" s="242"/>
      <c r="J80" s="242"/>
      <c r="K80" s="280"/>
      <c r="L80" s="35"/>
      <c r="M80" s="66"/>
      <c r="N80" s="1" t="b">
        <v>1</v>
      </c>
      <c r="O80" s="1" t="b">
        <v>1</v>
      </c>
    </row>
    <row r="81" spans="1:15">
      <c r="A81" s="231" t="str">
        <f>'ここに入力！&lt;提出用&gt;'!A81</f>
        <v>コーチ</v>
      </c>
      <c r="B81" s="245" t="str">
        <f>'ここに入力！&lt;提出用&gt;'!B81</f>
        <v>シメイ</v>
      </c>
      <c r="C81" s="246"/>
      <c r="D81" s="229">
        <f>'ここに入力！&lt;提出用&gt;'!D81</f>
        <v>0</v>
      </c>
      <c r="E81" s="229"/>
      <c r="F81" s="235">
        <f>'ここに入力！&lt;提出用&gt;'!F81</f>
        <v>0</v>
      </c>
      <c r="G81" s="239">
        <f>'ここに入力！&lt;提出用&gt;'!G81</f>
        <v>0</v>
      </c>
      <c r="H81" s="241">
        <f>'ここに入力！&lt;提出用&gt;'!H81</f>
        <v>0</v>
      </c>
      <c r="I81" s="241"/>
      <c r="J81" s="241"/>
      <c r="K81" s="279">
        <f>'ここに入力！&lt;提出用&gt;'!K81</f>
        <v>0</v>
      </c>
      <c r="L81" s="78"/>
      <c r="M81" s="67"/>
    </row>
    <row r="82" spans="1:15" ht="15.75" customHeight="1">
      <c r="A82" s="232"/>
      <c r="B82" s="225" t="str">
        <f>'ここに入力！&lt;提出用&gt;'!B82</f>
        <v>氏名</v>
      </c>
      <c r="C82" s="226"/>
      <c r="D82" s="237"/>
      <c r="E82" s="237"/>
      <c r="F82" s="238"/>
      <c r="G82" s="240"/>
      <c r="H82" s="242"/>
      <c r="I82" s="242"/>
      <c r="J82" s="242"/>
      <c r="K82" s="280"/>
      <c r="L82" s="35"/>
      <c r="M82" s="66"/>
      <c r="N82" s="1" t="b">
        <v>1</v>
      </c>
      <c r="O82" s="1" t="b">
        <v>1</v>
      </c>
    </row>
    <row r="83" spans="1:15">
      <c r="A83" s="231" t="str">
        <f>'ここに入力！&lt;提出用&gt;'!A83</f>
        <v>コーチ</v>
      </c>
      <c r="B83" s="245" t="str">
        <f>'ここに入力！&lt;提出用&gt;'!B83</f>
        <v>シメイ</v>
      </c>
      <c r="C83" s="246"/>
      <c r="D83" s="229">
        <f>'ここに入力！&lt;提出用&gt;'!D83</f>
        <v>0</v>
      </c>
      <c r="E83" s="229"/>
      <c r="F83" s="235">
        <f>'ここに入力！&lt;提出用&gt;'!F83</f>
        <v>0</v>
      </c>
      <c r="G83" s="239">
        <f>'ここに入力！&lt;提出用&gt;'!G83</f>
        <v>0</v>
      </c>
      <c r="H83" s="241">
        <f>'ここに入力！&lt;提出用&gt;'!H83</f>
        <v>0</v>
      </c>
      <c r="I83" s="241"/>
      <c r="J83" s="241"/>
      <c r="K83" s="279">
        <f>'ここに入力！&lt;提出用&gt;'!K83</f>
        <v>0</v>
      </c>
      <c r="L83" s="78"/>
      <c r="M83" s="67"/>
    </row>
    <row r="84" spans="1:15" ht="15.75" customHeight="1">
      <c r="A84" s="232"/>
      <c r="B84" s="225" t="str">
        <f>'ここに入力！&lt;提出用&gt;'!B84</f>
        <v>氏名</v>
      </c>
      <c r="C84" s="226"/>
      <c r="D84" s="237"/>
      <c r="E84" s="237"/>
      <c r="F84" s="238"/>
      <c r="G84" s="240"/>
      <c r="H84" s="242"/>
      <c r="I84" s="242"/>
      <c r="J84" s="242"/>
      <c r="K84" s="280"/>
      <c r="L84" s="35"/>
      <c r="M84" s="66"/>
      <c r="N84" s="1" t="b">
        <v>1</v>
      </c>
      <c r="O84" s="1" t="b">
        <v>1</v>
      </c>
    </row>
    <row r="85" spans="1:15">
      <c r="A85" s="231" t="str">
        <f>'ここに入力！&lt;提出用&gt;'!A85</f>
        <v>コーチ</v>
      </c>
      <c r="B85" s="245" t="str">
        <f>'ここに入力！&lt;提出用&gt;'!B85</f>
        <v>シメイ</v>
      </c>
      <c r="C85" s="246"/>
      <c r="D85" s="229">
        <f>'ここに入力！&lt;提出用&gt;'!D85</f>
        <v>0</v>
      </c>
      <c r="E85" s="229"/>
      <c r="F85" s="235">
        <f>'ここに入力！&lt;提出用&gt;'!F85</f>
        <v>0</v>
      </c>
      <c r="G85" s="239">
        <f>'ここに入力！&lt;提出用&gt;'!G85</f>
        <v>0</v>
      </c>
      <c r="H85" s="241">
        <f>'ここに入力！&lt;提出用&gt;'!H85</f>
        <v>0</v>
      </c>
      <c r="I85" s="241"/>
      <c r="J85" s="241"/>
      <c r="K85" s="279">
        <f>'ここに入力！&lt;提出用&gt;'!K85</f>
        <v>0</v>
      </c>
      <c r="L85" s="65"/>
      <c r="M85" s="67"/>
    </row>
    <row r="86" spans="1:15" ht="15.75" customHeight="1">
      <c r="A86" s="232"/>
      <c r="B86" s="225" t="str">
        <f>'ここに入力！&lt;提出用&gt;'!B86</f>
        <v>氏名</v>
      </c>
      <c r="C86" s="226"/>
      <c r="D86" s="237"/>
      <c r="E86" s="237"/>
      <c r="F86" s="238"/>
      <c r="G86" s="240"/>
      <c r="H86" s="242"/>
      <c r="I86" s="242"/>
      <c r="J86" s="242"/>
      <c r="K86" s="280"/>
      <c r="L86" s="35"/>
      <c r="M86" s="66"/>
      <c r="N86" s="1" t="b">
        <v>1</v>
      </c>
      <c r="O86" s="1" t="b">
        <v>1</v>
      </c>
    </row>
    <row r="87" spans="1:15">
      <c r="A87" s="231" t="str">
        <f>'ここに入力！&lt;提出用&gt;'!A87</f>
        <v>コーチ</v>
      </c>
      <c r="B87" s="245" t="str">
        <f>'ここに入力！&lt;提出用&gt;'!B87</f>
        <v>シメイ</v>
      </c>
      <c r="C87" s="246"/>
      <c r="D87" s="229">
        <f>'ここに入力！&lt;提出用&gt;'!D87</f>
        <v>0</v>
      </c>
      <c r="E87" s="229"/>
      <c r="F87" s="235">
        <f>'ここに入力！&lt;提出用&gt;'!F87</f>
        <v>0</v>
      </c>
      <c r="G87" s="239">
        <f>'ここに入力！&lt;提出用&gt;'!G87</f>
        <v>0</v>
      </c>
      <c r="H87" s="241">
        <f>'ここに入力！&lt;提出用&gt;'!H87</f>
        <v>0</v>
      </c>
      <c r="I87" s="241"/>
      <c r="J87" s="241"/>
      <c r="K87" s="279">
        <f>'ここに入力！&lt;提出用&gt;'!K87</f>
        <v>0</v>
      </c>
      <c r="L87" s="65"/>
      <c r="M87" s="67"/>
    </row>
    <row r="88" spans="1:15" ht="15.75" customHeight="1">
      <c r="A88" s="232"/>
      <c r="B88" s="225" t="str">
        <f>'ここに入力！&lt;提出用&gt;'!B88</f>
        <v>氏名</v>
      </c>
      <c r="C88" s="226"/>
      <c r="D88" s="237"/>
      <c r="E88" s="237"/>
      <c r="F88" s="238"/>
      <c r="G88" s="240"/>
      <c r="H88" s="242"/>
      <c r="I88" s="242"/>
      <c r="J88" s="242"/>
      <c r="K88" s="280"/>
      <c r="L88" s="35"/>
      <c r="M88" s="66"/>
      <c r="N88" s="1" t="b">
        <v>1</v>
      </c>
      <c r="O88" s="1" t="b">
        <v>1</v>
      </c>
    </row>
    <row r="89" spans="1:15">
      <c r="A89" s="231" t="str">
        <f>'ここに入力！&lt;提出用&gt;'!A89</f>
        <v>コーチ</v>
      </c>
      <c r="B89" s="245" t="str">
        <f>'ここに入力！&lt;提出用&gt;'!B89</f>
        <v>シメイ</v>
      </c>
      <c r="C89" s="246"/>
      <c r="D89" s="229">
        <f>'ここに入力！&lt;提出用&gt;'!D89</f>
        <v>0</v>
      </c>
      <c r="E89" s="229"/>
      <c r="F89" s="235">
        <f>'ここに入力！&lt;提出用&gt;'!F89</f>
        <v>0</v>
      </c>
      <c r="G89" s="239">
        <f>'ここに入力！&lt;提出用&gt;'!G89</f>
        <v>0</v>
      </c>
      <c r="H89" s="241">
        <f>'ここに入力！&lt;提出用&gt;'!H89</f>
        <v>0</v>
      </c>
      <c r="I89" s="241"/>
      <c r="J89" s="241"/>
      <c r="K89" s="279">
        <f>'ここに入力！&lt;提出用&gt;'!K89</f>
        <v>0</v>
      </c>
      <c r="L89" s="65"/>
      <c r="M89" s="67"/>
    </row>
    <row r="90" spans="1:15" ht="15.75" customHeight="1">
      <c r="A90" s="232"/>
      <c r="B90" s="225" t="str">
        <f>'ここに入力！&lt;提出用&gt;'!B90</f>
        <v>氏名</v>
      </c>
      <c r="C90" s="226"/>
      <c r="D90" s="237"/>
      <c r="E90" s="237"/>
      <c r="F90" s="238"/>
      <c r="G90" s="240"/>
      <c r="H90" s="242"/>
      <c r="I90" s="242"/>
      <c r="J90" s="242"/>
      <c r="K90" s="280"/>
      <c r="L90" s="35"/>
      <c r="M90" s="66"/>
      <c r="N90" s="1" t="b">
        <v>1</v>
      </c>
      <c r="O90" s="1" t="b">
        <v>1</v>
      </c>
    </row>
    <row r="91" spans="1:15">
      <c r="A91" s="231" t="str">
        <f>'ここに入力！&lt;提出用&gt;'!A91</f>
        <v>コーチ</v>
      </c>
      <c r="B91" s="245" t="str">
        <f>'ここに入力！&lt;提出用&gt;'!B91</f>
        <v>シメイ</v>
      </c>
      <c r="C91" s="246"/>
      <c r="D91" s="229">
        <f>'ここに入力！&lt;提出用&gt;'!D91</f>
        <v>0</v>
      </c>
      <c r="E91" s="229"/>
      <c r="F91" s="235">
        <f>'ここに入力！&lt;提出用&gt;'!F91</f>
        <v>0</v>
      </c>
      <c r="G91" s="239">
        <f>'ここに入力！&lt;提出用&gt;'!G91</f>
        <v>0</v>
      </c>
      <c r="H91" s="241">
        <f>'ここに入力！&lt;提出用&gt;'!H91</f>
        <v>0</v>
      </c>
      <c r="I91" s="241"/>
      <c r="J91" s="241"/>
      <c r="K91" s="279">
        <f>'ここに入力！&lt;提出用&gt;'!K91</f>
        <v>0</v>
      </c>
      <c r="L91" s="65"/>
      <c r="M91" s="67"/>
    </row>
    <row r="92" spans="1:15" ht="15.75" customHeight="1">
      <c r="A92" s="232"/>
      <c r="B92" s="225" t="str">
        <f>'ここに入力！&lt;提出用&gt;'!B92</f>
        <v>氏名</v>
      </c>
      <c r="C92" s="226"/>
      <c r="D92" s="237"/>
      <c r="E92" s="237"/>
      <c r="F92" s="238"/>
      <c r="G92" s="240"/>
      <c r="H92" s="242"/>
      <c r="I92" s="242"/>
      <c r="J92" s="242"/>
      <c r="K92" s="280"/>
      <c r="L92" s="35"/>
      <c r="M92" s="66"/>
      <c r="N92" s="1" t="b">
        <v>1</v>
      </c>
      <c r="O92" s="1" t="b">
        <v>1</v>
      </c>
    </row>
    <row r="93" spans="1:15">
      <c r="A93" s="231" t="str">
        <f>'ここに入力！&lt;提出用&gt;'!A93</f>
        <v>コーチ</v>
      </c>
      <c r="B93" s="245" t="str">
        <f>'ここに入力！&lt;提出用&gt;'!B93</f>
        <v>シメイ</v>
      </c>
      <c r="C93" s="246"/>
      <c r="D93" s="229">
        <f>'ここに入力！&lt;提出用&gt;'!D93</f>
        <v>0</v>
      </c>
      <c r="E93" s="229"/>
      <c r="F93" s="235">
        <f>'ここに入力！&lt;提出用&gt;'!F93</f>
        <v>0</v>
      </c>
      <c r="G93" s="239">
        <f>'ここに入力！&lt;提出用&gt;'!G93</f>
        <v>0</v>
      </c>
      <c r="H93" s="241">
        <f>'ここに入力！&lt;提出用&gt;'!H93</f>
        <v>0</v>
      </c>
      <c r="I93" s="241"/>
      <c r="J93" s="241"/>
      <c r="K93" s="279">
        <f>'ここに入力！&lt;提出用&gt;'!K93</f>
        <v>0</v>
      </c>
      <c r="L93" s="65"/>
      <c r="M93" s="67"/>
    </row>
    <row r="94" spans="1:15" ht="15.75" customHeight="1">
      <c r="A94" s="232"/>
      <c r="B94" s="225" t="str">
        <f>'ここに入力！&lt;提出用&gt;'!B94</f>
        <v>氏名</v>
      </c>
      <c r="C94" s="226"/>
      <c r="D94" s="237"/>
      <c r="E94" s="237"/>
      <c r="F94" s="238"/>
      <c r="G94" s="240"/>
      <c r="H94" s="242"/>
      <c r="I94" s="242"/>
      <c r="J94" s="242"/>
      <c r="K94" s="280"/>
      <c r="L94" s="35"/>
      <c r="M94" s="66"/>
      <c r="N94" s="1" t="b">
        <v>1</v>
      </c>
    </row>
    <row r="95" spans="1:15">
      <c r="A95" s="231" t="str">
        <f>'ここに入力！&lt;提出用&gt;'!A95</f>
        <v>コーチ</v>
      </c>
      <c r="B95" s="245" t="str">
        <f>'ここに入力！&lt;提出用&gt;'!B95</f>
        <v>シメイ</v>
      </c>
      <c r="C95" s="246"/>
      <c r="D95" s="229">
        <f>'ここに入力！&lt;提出用&gt;'!D95</f>
        <v>0</v>
      </c>
      <c r="E95" s="229"/>
      <c r="F95" s="235">
        <f>'ここに入力！&lt;提出用&gt;'!F95</f>
        <v>0</v>
      </c>
      <c r="G95" s="239">
        <f>'ここに入力！&lt;提出用&gt;'!G95</f>
        <v>0</v>
      </c>
      <c r="H95" s="241">
        <f>'ここに入力！&lt;提出用&gt;'!H95</f>
        <v>0</v>
      </c>
      <c r="I95" s="241"/>
      <c r="J95" s="241"/>
      <c r="K95" s="279">
        <f>'ここに入力！&lt;提出用&gt;'!K95</f>
        <v>0</v>
      </c>
      <c r="L95" s="65"/>
      <c r="M95" s="67"/>
    </row>
    <row r="96" spans="1:15" ht="15.75" customHeight="1">
      <c r="A96" s="232"/>
      <c r="B96" s="225" t="str">
        <f>'ここに入力！&lt;提出用&gt;'!B96</f>
        <v>氏名</v>
      </c>
      <c r="C96" s="226"/>
      <c r="D96" s="237"/>
      <c r="E96" s="237"/>
      <c r="F96" s="238"/>
      <c r="G96" s="240"/>
      <c r="H96" s="242"/>
      <c r="I96" s="242"/>
      <c r="J96" s="242"/>
      <c r="K96" s="280"/>
      <c r="L96" s="35"/>
      <c r="M96" s="66"/>
      <c r="N96" s="1" t="b">
        <v>1</v>
      </c>
    </row>
    <row r="97" spans="1:14">
      <c r="A97" s="231" t="str">
        <f>'ここに入力！&lt;提出用&gt;'!A97</f>
        <v>コーチ</v>
      </c>
      <c r="B97" s="245" t="str">
        <f>'ここに入力！&lt;提出用&gt;'!B97</f>
        <v>シメイ</v>
      </c>
      <c r="C97" s="246"/>
      <c r="D97" s="229">
        <f>'ここに入力！&lt;提出用&gt;'!D97</f>
        <v>0</v>
      </c>
      <c r="E97" s="229"/>
      <c r="F97" s="235">
        <f>'ここに入力！&lt;提出用&gt;'!F97</f>
        <v>0</v>
      </c>
      <c r="G97" s="239">
        <f>'ここに入力！&lt;提出用&gt;'!G97</f>
        <v>0</v>
      </c>
      <c r="H97" s="241">
        <f>'ここに入力！&lt;提出用&gt;'!H97</f>
        <v>0</v>
      </c>
      <c r="I97" s="241"/>
      <c r="J97" s="241"/>
      <c r="K97" s="279">
        <f>'ここに入力！&lt;提出用&gt;'!K97</f>
        <v>0</v>
      </c>
      <c r="L97" s="65"/>
      <c r="M97" s="67"/>
    </row>
    <row r="98" spans="1:14" ht="15.75" customHeight="1">
      <c r="A98" s="232"/>
      <c r="B98" s="225" t="str">
        <f>'ここに入力！&lt;提出用&gt;'!B98</f>
        <v>氏名</v>
      </c>
      <c r="C98" s="226"/>
      <c r="D98" s="237"/>
      <c r="E98" s="237"/>
      <c r="F98" s="238"/>
      <c r="G98" s="240"/>
      <c r="H98" s="242"/>
      <c r="I98" s="242"/>
      <c r="J98" s="242"/>
      <c r="K98" s="280"/>
      <c r="L98" s="35"/>
      <c r="M98" s="66"/>
      <c r="N98" s="1" t="b">
        <v>1</v>
      </c>
    </row>
    <row r="99" spans="1:14">
      <c r="A99" s="231" t="str">
        <f>'ここに入力！&lt;提出用&gt;'!A99</f>
        <v>コーチ</v>
      </c>
      <c r="B99" s="245" t="str">
        <f>'ここに入力！&lt;提出用&gt;'!B99</f>
        <v>シメイ</v>
      </c>
      <c r="C99" s="246"/>
      <c r="D99" s="229">
        <f>'ここに入力！&lt;提出用&gt;'!D99</f>
        <v>0</v>
      </c>
      <c r="E99" s="229"/>
      <c r="F99" s="235">
        <f>'ここに入力！&lt;提出用&gt;'!F99</f>
        <v>0</v>
      </c>
      <c r="G99" s="239">
        <f>'ここに入力！&lt;提出用&gt;'!G99</f>
        <v>0</v>
      </c>
      <c r="H99" s="241">
        <f>'ここに入力！&lt;提出用&gt;'!H99</f>
        <v>0</v>
      </c>
      <c r="I99" s="241"/>
      <c r="J99" s="241"/>
      <c r="K99" s="279">
        <f>'ここに入力！&lt;提出用&gt;'!K99</f>
        <v>0</v>
      </c>
      <c r="L99" s="65"/>
      <c r="M99" s="67"/>
    </row>
    <row r="100" spans="1:14" ht="15.75" customHeight="1">
      <c r="A100" s="232"/>
      <c r="B100" s="225" t="str">
        <f>'ここに入力！&lt;提出用&gt;'!B100</f>
        <v>氏名</v>
      </c>
      <c r="C100" s="226"/>
      <c r="D100" s="237"/>
      <c r="E100" s="237"/>
      <c r="F100" s="238"/>
      <c r="G100" s="240"/>
      <c r="H100" s="242"/>
      <c r="I100" s="242"/>
      <c r="J100" s="242"/>
      <c r="K100" s="280"/>
      <c r="L100" s="35"/>
      <c r="M100" s="66"/>
      <c r="N100" s="1" t="b">
        <v>1</v>
      </c>
    </row>
    <row r="101" spans="1:14">
      <c r="A101" s="231" t="str">
        <f>'ここに入力！&lt;提出用&gt;'!A101</f>
        <v>コーチ</v>
      </c>
      <c r="B101" s="245" t="str">
        <f>'ここに入力！&lt;提出用&gt;'!B101</f>
        <v>シメイ</v>
      </c>
      <c r="C101" s="246"/>
      <c r="D101" s="229">
        <f>'ここに入力！&lt;提出用&gt;'!D101</f>
        <v>0</v>
      </c>
      <c r="E101" s="229"/>
      <c r="F101" s="235">
        <f>'ここに入力！&lt;提出用&gt;'!F101</f>
        <v>0</v>
      </c>
      <c r="G101" s="239">
        <f>'ここに入力！&lt;提出用&gt;'!G101</f>
        <v>0</v>
      </c>
      <c r="H101" s="241">
        <f>'ここに入力！&lt;提出用&gt;'!H101</f>
        <v>0</v>
      </c>
      <c r="I101" s="241"/>
      <c r="J101" s="241"/>
      <c r="K101" s="279">
        <f>'ここに入力！&lt;提出用&gt;'!K101</f>
        <v>0</v>
      </c>
      <c r="L101" s="65"/>
      <c r="M101" s="67"/>
    </row>
    <row r="102" spans="1:14" ht="15.75" customHeight="1">
      <c r="A102" s="232"/>
      <c r="B102" s="225" t="str">
        <f>'ここに入力！&lt;提出用&gt;'!B102</f>
        <v>氏名</v>
      </c>
      <c r="C102" s="226"/>
      <c r="D102" s="237"/>
      <c r="E102" s="237"/>
      <c r="F102" s="238"/>
      <c r="G102" s="240"/>
      <c r="H102" s="242"/>
      <c r="I102" s="242"/>
      <c r="J102" s="242"/>
      <c r="K102" s="280"/>
      <c r="L102" s="35"/>
      <c r="M102" s="66"/>
      <c r="N102" s="1" t="b">
        <v>1</v>
      </c>
    </row>
    <row r="103" spans="1:14">
      <c r="A103" s="231" t="str">
        <f>'ここに入力！&lt;提出用&gt;'!A103</f>
        <v>審判</v>
      </c>
      <c r="B103" s="245" t="str">
        <f>'ここに入力！&lt;提出用&gt;'!B103</f>
        <v>シメイ</v>
      </c>
      <c r="C103" s="246"/>
      <c r="D103" s="229">
        <f>'ここに入力！&lt;提出用&gt;'!D103</f>
        <v>0</v>
      </c>
      <c r="E103" s="229"/>
      <c r="F103" s="235">
        <f>'ここに入力！&lt;提出用&gt;'!F103</f>
        <v>0</v>
      </c>
      <c r="G103" s="239">
        <f>'ここに入力！&lt;提出用&gt;'!G103</f>
        <v>0</v>
      </c>
      <c r="H103" s="241">
        <f>'ここに入力！&lt;提出用&gt;'!H103</f>
        <v>0</v>
      </c>
      <c r="I103" s="241"/>
      <c r="J103" s="241"/>
      <c r="K103" s="279">
        <f>'ここに入力！&lt;提出用&gt;'!K103</f>
        <v>0</v>
      </c>
      <c r="L103" s="65"/>
      <c r="M103" s="147"/>
    </row>
    <row r="104" spans="1:14" ht="15.75" customHeight="1">
      <c r="A104" s="232"/>
      <c r="B104" s="225" t="str">
        <f>'ここに入力！&lt;提出用&gt;'!B104</f>
        <v>氏名</v>
      </c>
      <c r="C104" s="226"/>
      <c r="D104" s="237"/>
      <c r="E104" s="237"/>
      <c r="F104" s="238"/>
      <c r="G104" s="240"/>
      <c r="H104" s="242"/>
      <c r="I104" s="242"/>
      <c r="J104" s="242"/>
      <c r="K104" s="280"/>
      <c r="L104" s="35"/>
      <c r="M104" s="148"/>
      <c r="N104" s="1" t="b">
        <v>1</v>
      </c>
    </row>
    <row r="105" spans="1:14">
      <c r="A105" s="231" t="str">
        <f>'ここに入力！&lt;提出用&gt;'!A105</f>
        <v>審判</v>
      </c>
      <c r="B105" s="245" t="str">
        <f>'ここに入力！&lt;提出用&gt;'!B105</f>
        <v>シメイ</v>
      </c>
      <c r="C105" s="246"/>
      <c r="D105" s="229">
        <f>'ここに入力！&lt;提出用&gt;'!D105</f>
        <v>0</v>
      </c>
      <c r="E105" s="229"/>
      <c r="F105" s="235">
        <f>'ここに入力！&lt;提出用&gt;'!F105</f>
        <v>0</v>
      </c>
      <c r="G105" s="239">
        <f>'ここに入力！&lt;提出用&gt;'!G105</f>
        <v>0</v>
      </c>
      <c r="H105" s="241">
        <f>'ここに入力！&lt;提出用&gt;'!H105</f>
        <v>0</v>
      </c>
      <c r="I105" s="241"/>
      <c r="J105" s="241"/>
      <c r="K105" s="279">
        <f>'ここに入力！&lt;提出用&gt;'!K105</f>
        <v>0</v>
      </c>
      <c r="L105" s="65"/>
      <c r="M105" s="148"/>
    </row>
    <row r="106" spans="1:14" ht="15.75" customHeight="1">
      <c r="A106" s="232"/>
      <c r="B106" s="225" t="str">
        <f>'ここに入力！&lt;提出用&gt;'!B106</f>
        <v>氏名</v>
      </c>
      <c r="C106" s="226"/>
      <c r="D106" s="237"/>
      <c r="E106" s="237"/>
      <c r="F106" s="238"/>
      <c r="G106" s="240"/>
      <c r="H106" s="242"/>
      <c r="I106" s="242"/>
      <c r="J106" s="242"/>
      <c r="K106" s="280"/>
      <c r="L106" s="35"/>
      <c r="M106" s="148"/>
      <c r="N106" s="1" t="b">
        <v>1</v>
      </c>
    </row>
    <row r="107" spans="1:14">
      <c r="A107" s="231" t="str">
        <f>'ここに入力！&lt;提出用&gt;'!A107</f>
        <v>審判</v>
      </c>
      <c r="B107" s="245" t="str">
        <f>'ここに入力！&lt;提出用&gt;'!B107</f>
        <v>シメイ</v>
      </c>
      <c r="C107" s="246"/>
      <c r="D107" s="229">
        <f>'ここに入力！&lt;提出用&gt;'!D107</f>
        <v>0</v>
      </c>
      <c r="E107" s="229"/>
      <c r="F107" s="235">
        <f>'ここに入力！&lt;提出用&gt;'!F107</f>
        <v>0</v>
      </c>
      <c r="G107" s="239">
        <f>'ここに入力！&lt;提出用&gt;'!G107</f>
        <v>0</v>
      </c>
      <c r="H107" s="241">
        <f>'ここに入力！&lt;提出用&gt;'!H107</f>
        <v>0</v>
      </c>
      <c r="I107" s="241"/>
      <c r="J107" s="241"/>
      <c r="K107" s="279">
        <f>'ここに入力！&lt;提出用&gt;'!K107</f>
        <v>0</v>
      </c>
      <c r="L107" s="65"/>
      <c r="M107" s="148"/>
    </row>
    <row r="108" spans="1:14" ht="15.75" customHeight="1">
      <c r="A108" s="232"/>
      <c r="B108" s="225" t="str">
        <f>'ここに入力！&lt;提出用&gt;'!B108</f>
        <v>氏名</v>
      </c>
      <c r="C108" s="226"/>
      <c r="D108" s="237"/>
      <c r="E108" s="237"/>
      <c r="F108" s="238"/>
      <c r="G108" s="240"/>
      <c r="H108" s="242"/>
      <c r="I108" s="242"/>
      <c r="J108" s="242"/>
      <c r="K108" s="280"/>
      <c r="L108" s="35"/>
      <c r="M108" s="148"/>
      <c r="N108" s="1" t="b">
        <v>1</v>
      </c>
    </row>
    <row r="109" spans="1:14">
      <c r="A109" s="231" t="str">
        <f>'ここに入力！&lt;提出用&gt;'!A109</f>
        <v>審判</v>
      </c>
      <c r="B109" s="245" t="str">
        <f>'ここに入力！&lt;提出用&gt;'!B109</f>
        <v>シメイ</v>
      </c>
      <c r="C109" s="246"/>
      <c r="D109" s="229">
        <f>'ここに入力！&lt;提出用&gt;'!D109</f>
        <v>0</v>
      </c>
      <c r="E109" s="229"/>
      <c r="F109" s="235">
        <f>'ここに入力！&lt;提出用&gt;'!F109</f>
        <v>0</v>
      </c>
      <c r="G109" s="239">
        <f>'ここに入力！&lt;提出用&gt;'!G109</f>
        <v>0</v>
      </c>
      <c r="H109" s="241">
        <f>'ここに入力！&lt;提出用&gt;'!H109</f>
        <v>0</v>
      </c>
      <c r="I109" s="241"/>
      <c r="J109" s="241"/>
      <c r="K109" s="279">
        <f>'ここに入力！&lt;提出用&gt;'!K109</f>
        <v>0</v>
      </c>
      <c r="L109" s="65"/>
      <c r="M109" s="148"/>
    </row>
    <row r="110" spans="1:14" ht="15.75" customHeight="1">
      <c r="A110" s="232"/>
      <c r="B110" s="225" t="str">
        <f>'ここに入力！&lt;提出用&gt;'!B110</f>
        <v>氏名</v>
      </c>
      <c r="C110" s="226"/>
      <c r="D110" s="237"/>
      <c r="E110" s="237"/>
      <c r="F110" s="238"/>
      <c r="G110" s="240"/>
      <c r="H110" s="242"/>
      <c r="I110" s="242"/>
      <c r="J110" s="242"/>
      <c r="K110" s="280"/>
      <c r="L110" s="35"/>
      <c r="M110" s="148"/>
      <c r="N110" s="1" t="b">
        <v>1</v>
      </c>
    </row>
    <row r="111" spans="1:14">
      <c r="A111" s="233" t="str">
        <f>'ここに入力！&lt;提出用&gt;'!A111</f>
        <v>審判</v>
      </c>
      <c r="B111" s="245" t="str">
        <f>'ここに入力！&lt;提出用&gt;'!B111</f>
        <v>シメイ</v>
      </c>
      <c r="C111" s="246"/>
      <c r="D111" s="229">
        <f>'ここに入力！&lt;提出用&gt;'!D111</f>
        <v>0</v>
      </c>
      <c r="E111" s="229"/>
      <c r="F111" s="235">
        <f>'ここに入力！&lt;提出用&gt;'!F111</f>
        <v>0</v>
      </c>
      <c r="G111" s="239">
        <f>'ここに入力！&lt;提出用&gt;'!G111</f>
        <v>0</v>
      </c>
      <c r="H111" s="241">
        <f>'ここに入力！&lt;提出用&gt;'!H111</f>
        <v>0</v>
      </c>
      <c r="I111" s="241"/>
      <c r="J111" s="241"/>
      <c r="K111" s="279">
        <f>'ここに入力！&lt;提出用&gt;'!K111</f>
        <v>0</v>
      </c>
      <c r="L111" s="65"/>
      <c r="M111" s="148"/>
    </row>
    <row r="112" spans="1:14" ht="15.75" customHeight="1">
      <c r="A112" s="234"/>
      <c r="B112" s="227" t="str">
        <f>'ここに入力！&lt;提出用&gt;'!B112</f>
        <v>氏名</v>
      </c>
      <c r="C112" s="228"/>
      <c r="D112" s="230"/>
      <c r="E112" s="230"/>
      <c r="F112" s="236"/>
      <c r="G112" s="243"/>
      <c r="H112" s="244"/>
      <c r="I112" s="244"/>
      <c r="J112" s="244"/>
      <c r="K112" s="283"/>
      <c r="L112" s="68"/>
      <c r="M112" s="149"/>
      <c r="N112" s="1" t="b">
        <v>1</v>
      </c>
    </row>
    <row r="113" spans="1:13" ht="22.5" customHeight="1" thickBot="1">
      <c r="A113" s="184" t="str">
        <f>'ここに入力！&lt;提出用&gt;'!A113</f>
        <v>上記の通り登録申請します。</v>
      </c>
      <c r="B113" s="184"/>
      <c r="C113" s="184"/>
      <c r="D113" s="184"/>
      <c r="E113" s="184"/>
      <c r="F113" s="2">
        <f>'ここに入力！&lt;提出用&gt;'!F113</f>
        <v>0</v>
      </c>
      <c r="G113" s="2">
        <f>'ここに入力！&lt;提出用&gt;'!G113</f>
        <v>0</v>
      </c>
      <c r="H113" s="2">
        <f>'ここに入力！&lt;提出用&gt;'!H113</f>
        <v>0</v>
      </c>
      <c r="I113" s="2">
        <f>'ここに入力！&lt;提出用&gt;'!I113</f>
        <v>0</v>
      </c>
      <c r="J113" s="2">
        <f>'ここに入力！&lt;提出用&gt;'!J113</f>
        <v>0</v>
      </c>
      <c r="K113" s="80" t="str">
        <f>'ここに入力！&lt;提出用&gt;'!K113</f>
        <v>加入登録金</v>
      </c>
      <c r="L113" s="131">
        <f>'ここに入力！&lt;提出用&gt;'!L113</f>
        <v>0</v>
      </c>
      <c r="M113" s="132">
        <f>'ここに入力！&lt;提出用&gt;'!M113</f>
        <v>0</v>
      </c>
    </row>
    <row r="114" spans="1:13" ht="22.5" customHeight="1" thickBot="1">
      <c r="K114" s="55" t="str">
        <f>'ここに入力！&lt;提出用&gt;'!K114</f>
        <v>登録金累計</v>
      </c>
      <c r="L114" s="133">
        <f>'ここに入力！&lt;提出用&gt;'!L114</f>
        <v>660</v>
      </c>
      <c r="M114" s="134">
        <f>'ここに入力！&lt;提出用&gt;'!M114</f>
        <v>0</v>
      </c>
    </row>
  </sheetData>
  <sheetProtection sheet="1" selectLockedCells="1" pivotTables="0" selectUnlockedCells="1"/>
  <protectedRanges>
    <protectedRange sqref="L64:M93 L94:L112" name="範囲1_1"/>
    <protectedRange sqref="L64:M93 L94:L112" name="範囲2_1"/>
    <protectedRange sqref="M94:M112" name="範囲1_3"/>
    <protectedRange sqref="M94:M112" name="範囲2_3"/>
    <protectedRange sqref="L113:M114" name="範囲2"/>
  </protectedRanges>
  <mergeCells count="374">
    <mergeCell ref="B85:C85"/>
    <mergeCell ref="K107:K108"/>
    <mergeCell ref="D109:E110"/>
    <mergeCell ref="L9:M9"/>
    <mergeCell ref="G10:I10"/>
    <mergeCell ref="G11:I11"/>
    <mergeCell ref="A37:A38"/>
    <mergeCell ref="A39:A40"/>
    <mergeCell ref="A41:A42"/>
    <mergeCell ref="A43:A44"/>
    <mergeCell ref="A45:A46"/>
    <mergeCell ref="A47:A48"/>
    <mergeCell ref="B9:E9"/>
    <mergeCell ref="B10:E10"/>
    <mergeCell ref="F9:G9"/>
    <mergeCell ref="A19:A20"/>
    <mergeCell ref="A21:A22"/>
    <mergeCell ref="A23:A24"/>
    <mergeCell ref="A25:A26"/>
    <mergeCell ref="A27:A28"/>
    <mergeCell ref="A29:A30"/>
    <mergeCell ref="A31:A32"/>
    <mergeCell ref="A33:A34"/>
    <mergeCell ref="A35:A36"/>
    <mergeCell ref="K109:K110"/>
    <mergeCell ref="D111:E112"/>
    <mergeCell ref="F111:F112"/>
    <mergeCell ref="G111:G112"/>
    <mergeCell ref="H111:J112"/>
    <mergeCell ref="K111:K112"/>
    <mergeCell ref="M103:M112"/>
    <mergeCell ref="M41:M48"/>
    <mergeCell ref="B73:C73"/>
    <mergeCell ref="B75:C75"/>
    <mergeCell ref="B77:C77"/>
    <mergeCell ref="B83:C83"/>
    <mergeCell ref="B81:C81"/>
    <mergeCell ref="B79:C79"/>
    <mergeCell ref="B111:C111"/>
    <mergeCell ref="B109:C109"/>
    <mergeCell ref="B107:C107"/>
    <mergeCell ref="B105:C105"/>
    <mergeCell ref="B103:C103"/>
    <mergeCell ref="B101:C101"/>
    <mergeCell ref="B99:C99"/>
    <mergeCell ref="B97:C97"/>
    <mergeCell ref="B95:C95"/>
    <mergeCell ref="B93:C93"/>
    <mergeCell ref="K101:K102"/>
    <mergeCell ref="D103:E104"/>
    <mergeCell ref="F103:F104"/>
    <mergeCell ref="G103:G104"/>
    <mergeCell ref="H103:J104"/>
    <mergeCell ref="K103:K104"/>
    <mergeCell ref="D105:E106"/>
    <mergeCell ref="F105:F106"/>
    <mergeCell ref="G105:G106"/>
    <mergeCell ref="H105:J106"/>
    <mergeCell ref="K105:K106"/>
    <mergeCell ref="K95:K96"/>
    <mergeCell ref="D97:E98"/>
    <mergeCell ref="F97:F98"/>
    <mergeCell ref="G97:G98"/>
    <mergeCell ref="H97:J98"/>
    <mergeCell ref="K97:K98"/>
    <mergeCell ref="D99:E100"/>
    <mergeCell ref="F99:F100"/>
    <mergeCell ref="G99:G100"/>
    <mergeCell ref="H99:J100"/>
    <mergeCell ref="K99:K100"/>
    <mergeCell ref="K89:K90"/>
    <mergeCell ref="D91:E92"/>
    <mergeCell ref="F91:F92"/>
    <mergeCell ref="G91:G92"/>
    <mergeCell ref="H91:J92"/>
    <mergeCell ref="K91:K92"/>
    <mergeCell ref="D93:E94"/>
    <mergeCell ref="F93:F94"/>
    <mergeCell ref="G93:G94"/>
    <mergeCell ref="H93:J94"/>
    <mergeCell ref="K93:K94"/>
    <mergeCell ref="K83:K84"/>
    <mergeCell ref="D85:E86"/>
    <mergeCell ref="F85:F86"/>
    <mergeCell ref="G85:G86"/>
    <mergeCell ref="H85:J86"/>
    <mergeCell ref="K85:K86"/>
    <mergeCell ref="D87:E88"/>
    <mergeCell ref="F87:F88"/>
    <mergeCell ref="G87:G88"/>
    <mergeCell ref="H87:J88"/>
    <mergeCell ref="K87:K88"/>
    <mergeCell ref="K77:K78"/>
    <mergeCell ref="D79:E80"/>
    <mergeCell ref="F79:F80"/>
    <mergeCell ref="G79:G80"/>
    <mergeCell ref="H79:J80"/>
    <mergeCell ref="K79:K80"/>
    <mergeCell ref="D81:E82"/>
    <mergeCell ref="F81:F82"/>
    <mergeCell ref="G81:G82"/>
    <mergeCell ref="H81:J82"/>
    <mergeCell ref="K81:K82"/>
    <mergeCell ref="K71:K72"/>
    <mergeCell ref="D73:E74"/>
    <mergeCell ref="F73:F74"/>
    <mergeCell ref="G73:G74"/>
    <mergeCell ref="H73:J74"/>
    <mergeCell ref="K73:K74"/>
    <mergeCell ref="D75:E76"/>
    <mergeCell ref="F75:F76"/>
    <mergeCell ref="G75:G76"/>
    <mergeCell ref="H75:J76"/>
    <mergeCell ref="K75:K76"/>
    <mergeCell ref="H47:J48"/>
    <mergeCell ref="K47:K48"/>
    <mergeCell ref="D63:E64"/>
    <mergeCell ref="F63:F64"/>
    <mergeCell ref="G63:G64"/>
    <mergeCell ref="H63:J64"/>
    <mergeCell ref="K63:K64"/>
    <mergeCell ref="D43:E44"/>
    <mergeCell ref="F43:F44"/>
    <mergeCell ref="G43:G44"/>
    <mergeCell ref="H43:J44"/>
    <mergeCell ref="K43:K44"/>
    <mergeCell ref="D45:E46"/>
    <mergeCell ref="F45:F46"/>
    <mergeCell ref="G45:G46"/>
    <mergeCell ref="H45:J46"/>
    <mergeCell ref="K45:K46"/>
    <mergeCell ref="D47:E48"/>
    <mergeCell ref="F47:F48"/>
    <mergeCell ref="G47:G48"/>
    <mergeCell ref="D39:E40"/>
    <mergeCell ref="F39:F40"/>
    <mergeCell ref="G39:G40"/>
    <mergeCell ref="H39:J40"/>
    <mergeCell ref="K39:K40"/>
    <mergeCell ref="D41:E42"/>
    <mergeCell ref="F41:F42"/>
    <mergeCell ref="G41:G42"/>
    <mergeCell ref="H41:J42"/>
    <mergeCell ref="K41:K42"/>
    <mergeCell ref="F35:F36"/>
    <mergeCell ref="G35:G36"/>
    <mergeCell ref="H35:J36"/>
    <mergeCell ref="K35:K36"/>
    <mergeCell ref="D37:E38"/>
    <mergeCell ref="F37:F38"/>
    <mergeCell ref="G37:G38"/>
    <mergeCell ref="H37:J38"/>
    <mergeCell ref="K37:K38"/>
    <mergeCell ref="D35:E36"/>
    <mergeCell ref="D31:E32"/>
    <mergeCell ref="F31:F32"/>
    <mergeCell ref="G31:G32"/>
    <mergeCell ref="H31:J32"/>
    <mergeCell ref="K31:K32"/>
    <mergeCell ref="D33:E34"/>
    <mergeCell ref="F33:F34"/>
    <mergeCell ref="G33:G34"/>
    <mergeCell ref="H33:J34"/>
    <mergeCell ref="K33:K34"/>
    <mergeCell ref="D27:E28"/>
    <mergeCell ref="F27:F28"/>
    <mergeCell ref="G27:G28"/>
    <mergeCell ref="H27:J28"/>
    <mergeCell ref="K27:K28"/>
    <mergeCell ref="F23:F24"/>
    <mergeCell ref="G23:G24"/>
    <mergeCell ref="H23:J24"/>
    <mergeCell ref="K29:K30"/>
    <mergeCell ref="G29:G30"/>
    <mergeCell ref="H29:J30"/>
    <mergeCell ref="D21:E22"/>
    <mergeCell ref="F21:F22"/>
    <mergeCell ref="G21:G22"/>
    <mergeCell ref="H21:J22"/>
    <mergeCell ref="K21:K22"/>
    <mergeCell ref="D23:E24"/>
    <mergeCell ref="K23:K24"/>
    <mergeCell ref="D25:E26"/>
    <mergeCell ref="F25:F26"/>
    <mergeCell ref="G25:G26"/>
    <mergeCell ref="H25:J26"/>
    <mergeCell ref="K25:K26"/>
    <mergeCell ref="A89:A90"/>
    <mergeCell ref="A91:A92"/>
    <mergeCell ref="A93:A94"/>
    <mergeCell ref="A95:A96"/>
    <mergeCell ref="A97:A98"/>
    <mergeCell ref="A99:A100"/>
    <mergeCell ref="A101:A102"/>
    <mergeCell ref="A103:A104"/>
    <mergeCell ref="A105:A106"/>
    <mergeCell ref="A71:A72"/>
    <mergeCell ref="A73:A74"/>
    <mergeCell ref="A75:A76"/>
    <mergeCell ref="A77:A78"/>
    <mergeCell ref="A79:A80"/>
    <mergeCell ref="A81:A82"/>
    <mergeCell ref="A83:A84"/>
    <mergeCell ref="A85:A86"/>
    <mergeCell ref="A87:A88"/>
    <mergeCell ref="B69:C69"/>
    <mergeCell ref="B67:C67"/>
    <mergeCell ref="B65:C65"/>
    <mergeCell ref="B63:C63"/>
    <mergeCell ref="A57:M57"/>
    <mergeCell ref="B58:C58"/>
    <mergeCell ref="D58:G58"/>
    <mergeCell ref="I59:K59"/>
    <mergeCell ref="I60:K60"/>
    <mergeCell ref="A63:A64"/>
    <mergeCell ref="A65:A66"/>
    <mergeCell ref="A67:A68"/>
    <mergeCell ref="A69:A70"/>
    <mergeCell ref="K65:K66"/>
    <mergeCell ref="D67:E68"/>
    <mergeCell ref="F67:F68"/>
    <mergeCell ref="G67:G68"/>
    <mergeCell ref="H67:J68"/>
    <mergeCell ref="K67:K68"/>
    <mergeCell ref="D69:E70"/>
    <mergeCell ref="F69:F70"/>
    <mergeCell ref="G69:G70"/>
    <mergeCell ref="H69:J70"/>
    <mergeCell ref="K69:K70"/>
    <mergeCell ref="B26:C26"/>
    <mergeCell ref="B28:C28"/>
    <mergeCell ref="B20:C20"/>
    <mergeCell ref="B22:C22"/>
    <mergeCell ref="B18:C18"/>
    <mergeCell ref="B8:C8"/>
    <mergeCell ref="A12:K12"/>
    <mergeCell ref="A13:K13"/>
    <mergeCell ref="B47:C47"/>
    <mergeCell ref="B45:C45"/>
    <mergeCell ref="B43:C43"/>
    <mergeCell ref="B41:C41"/>
    <mergeCell ref="B39:C39"/>
    <mergeCell ref="A17:A18"/>
    <mergeCell ref="K17:K18"/>
    <mergeCell ref="H17:J18"/>
    <mergeCell ref="G17:G18"/>
    <mergeCell ref="F17:F18"/>
    <mergeCell ref="D17:E18"/>
    <mergeCell ref="D19:E20"/>
    <mergeCell ref="F19:F20"/>
    <mergeCell ref="G19:G20"/>
    <mergeCell ref="H19:J20"/>
    <mergeCell ref="K19:K20"/>
    <mergeCell ref="M16:M20"/>
    <mergeCell ref="E54:H54"/>
    <mergeCell ref="E55:H55"/>
    <mergeCell ref="A49:C49"/>
    <mergeCell ref="J50:K50"/>
    <mergeCell ref="E53:H53"/>
    <mergeCell ref="F51:G51"/>
    <mergeCell ref="H51:J51"/>
    <mergeCell ref="C53:D53"/>
    <mergeCell ref="F50:G50"/>
    <mergeCell ref="H50:I50"/>
    <mergeCell ref="B48:C48"/>
    <mergeCell ref="F49:J49"/>
    <mergeCell ref="B46:C46"/>
    <mergeCell ref="B36:C36"/>
    <mergeCell ref="B40:C40"/>
    <mergeCell ref="B38:C38"/>
    <mergeCell ref="B44:C44"/>
    <mergeCell ref="B42:C42"/>
    <mergeCell ref="B30:C30"/>
    <mergeCell ref="B32:C32"/>
    <mergeCell ref="B34:C34"/>
    <mergeCell ref="D29:E30"/>
    <mergeCell ref="F29:F30"/>
    <mergeCell ref="A1:M1"/>
    <mergeCell ref="D7:E7"/>
    <mergeCell ref="B7:C7"/>
    <mergeCell ref="B2:C2"/>
    <mergeCell ref="B4:E4"/>
    <mergeCell ref="C5:H5"/>
    <mergeCell ref="G7:M7"/>
    <mergeCell ref="I5:J5"/>
    <mergeCell ref="K5:M5"/>
    <mergeCell ref="D2:G2"/>
    <mergeCell ref="B6:C6"/>
    <mergeCell ref="B3:E3"/>
    <mergeCell ref="D15:E15"/>
    <mergeCell ref="H15:J15"/>
    <mergeCell ref="B16:K16"/>
    <mergeCell ref="B66:C66"/>
    <mergeCell ref="B68:C68"/>
    <mergeCell ref="D62:E62"/>
    <mergeCell ref="H62:J62"/>
    <mergeCell ref="B64:C64"/>
    <mergeCell ref="D65:E66"/>
    <mergeCell ref="F65:F66"/>
    <mergeCell ref="G65:G66"/>
    <mergeCell ref="H65:J66"/>
    <mergeCell ref="B21:C21"/>
    <mergeCell ref="B19:C19"/>
    <mergeCell ref="B17:C17"/>
    <mergeCell ref="B27:C27"/>
    <mergeCell ref="B25:C25"/>
    <mergeCell ref="B23:C23"/>
    <mergeCell ref="B37:C37"/>
    <mergeCell ref="B35:C35"/>
    <mergeCell ref="B33:C33"/>
    <mergeCell ref="B31:C31"/>
    <mergeCell ref="B29:C29"/>
    <mergeCell ref="B24:C24"/>
    <mergeCell ref="B74:C74"/>
    <mergeCell ref="B76:C76"/>
    <mergeCell ref="B70:C70"/>
    <mergeCell ref="B72:C72"/>
    <mergeCell ref="D71:E72"/>
    <mergeCell ref="F71:F72"/>
    <mergeCell ref="G71:G72"/>
    <mergeCell ref="H71:J72"/>
    <mergeCell ref="B82:C82"/>
    <mergeCell ref="B71:C71"/>
    <mergeCell ref="B84:C84"/>
    <mergeCell ref="B78:C78"/>
    <mergeCell ref="B80:C80"/>
    <mergeCell ref="D77:E78"/>
    <mergeCell ref="F77:F78"/>
    <mergeCell ref="G77:G78"/>
    <mergeCell ref="H77:J78"/>
    <mergeCell ref="D83:E84"/>
    <mergeCell ref="F83:F84"/>
    <mergeCell ref="G83:G84"/>
    <mergeCell ref="H83:J84"/>
    <mergeCell ref="B90:C90"/>
    <mergeCell ref="B92:C92"/>
    <mergeCell ref="B86:C86"/>
    <mergeCell ref="B88:C88"/>
    <mergeCell ref="D89:E90"/>
    <mergeCell ref="F89:F90"/>
    <mergeCell ref="G89:G90"/>
    <mergeCell ref="H89:J90"/>
    <mergeCell ref="B106:C106"/>
    <mergeCell ref="B94:C94"/>
    <mergeCell ref="F95:F96"/>
    <mergeCell ref="G95:G96"/>
    <mergeCell ref="H95:J96"/>
    <mergeCell ref="D101:E102"/>
    <mergeCell ref="F101:F102"/>
    <mergeCell ref="G101:G102"/>
    <mergeCell ref="H101:J102"/>
    <mergeCell ref="B91:C91"/>
    <mergeCell ref="B89:C89"/>
    <mergeCell ref="B87:C87"/>
    <mergeCell ref="D107:E108"/>
    <mergeCell ref="F107:F108"/>
    <mergeCell ref="G107:G108"/>
    <mergeCell ref="H107:J108"/>
    <mergeCell ref="A113:E113"/>
    <mergeCell ref="B108:C108"/>
    <mergeCell ref="B110:C110"/>
    <mergeCell ref="B96:C96"/>
    <mergeCell ref="B98:C98"/>
    <mergeCell ref="B100:C100"/>
    <mergeCell ref="B102:C102"/>
    <mergeCell ref="B104:C104"/>
    <mergeCell ref="B112:C112"/>
    <mergeCell ref="D95:E96"/>
    <mergeCell ref="A107:A108"/>
    <mergeCell ref="A109:A110"/>
    <mergeCell ref="A111:A112"/>
    <mergeCell ref="F109:F110"/>
    <mergeCell ref="G109:G110"/>
    <mergeCell ref="H109:J110"/>
  </mergeCells>
  <phoneticPr fontId="1"/>
  <printOptions horizontalCentered="1"/>
  <pageMargins left="0.23622047244094491" right="0" top="0.39370078740157483" bottom="0" header="0.51181102362204722" footer="0.31496062992125984"/>
  <pageSetup paperSize="9" scale="95" orientation="portrait" r:id="rId1"/>
  <rowBreaks count="1" manualBreakCount="1">
    <brk id="56"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11</xdr:col>
                    <xdr:colOff>142875</xdr:colOff>
                    <xdr:row>16</xdr:row>
                    <xdr:rowOff>57150</xdr:rowOff>
                  </from>
                  <to>
                    <xdr:col>11</xdr:col>
                    <xdr:colOff>361950</xdr:colOff>
                    <xdr:row>17</xdr:row>
                    <xdr:rowOff>152400</xdr:rowOff>
                  </to>
                </anchor>
              </controlPr>
            </control>
          </mc:Choice>
        </mc:AlternateContent>
        <mc:AlternateContent xmlns:mc="http://schemas.openxmlformats.org/markup-compatibility/2006">
          <mc:Choice Requires="x14">
            <control shapeId="3105" r:id="rId5" name="Check Box 33">
              <controlPr defaultSize="0" autoFill="0" autoLine="0" autoPict="0">
                <anchor moveWithCells="1">
                  <from>
                    <xdr:col>11</xdr:col>
                    <xdr:colOff>152400</xdr:colOff>
                    <xdr:row>18</xdr:row>
                    <xdr:rowOff>66675</xdr:rowOff>
                  </from>
                  <to>
                    <xdr:col>11</xdr:col>
                    <xdr:colOff>390525</xdr:colOff>
                    <xdr:row>19</xdr:row>
                    <xdr:rowOff>142875</xdr:rowOff>
                  </to>
                </anchor>
              </controlPr>
            </control>
          </mc:Choice>
        </mc:AlternateContent>
        <mc:AlternateContent xmlns:mc="http://schemas.openxmlformats.org/markup-compatibility/2006">
          <mc:Choice Requires="x14">
            <control shapeId="3107" r:id="rId6" name="Check Box 35">
              <controlPr defaultSize="0" autoFill="0" autoLine="0" autoPict="0">
                <anchor moveWithCells="1">
                  <from>
                    <xdr:col>11</xdr:col>
                    <xdr:colOff>142875</xdr:colOff>
                    <xdr:row>22</xdr:row>
                    <xdr:rowOff>66675</xdr:rowOff>
                  </from>
                  <to>
                    <xdr:col>11</xdr:col>
                    <xdr:colOff>381000</xdr:colOff>
                    <xdr:row>23</xdr:row>
                    <xdr:rowOff>171450</xdr:rowOff>
                  </to>
                </anchor>
              </controlPr>
            </control>
          </mc:Choice>
        </mc:AlternateContent>
        <mc:AlternateContent xmlns:mc="http://schemas.openxmlformats.org/markup-compatibility/2006">
          <mc:Choice Requires="x14">
            <control shapeId="3108" r:id="rId7" name="Check Box 36">
              <controlPr defaultSize="0" autoFill="0" autoLine="0" autoPict="0">
                <anchor moveWithCells="1">
                  <from>
                    <xdr:col>12</xdr:col>
                    <xdr:colOff>142875</xdr:colOff>
                    <xdr:row>22</xdr:row>
                    <xdr:rowOff>66675</xdr:rowOff>
                  </from>
                  <to>
                    <xdr:col>12</xdr:col>
                    <xdr:colOff>381000</xdr:colOff>
                    <xdr:row>23</xdr:row>
                    <xdr:rowOff>171450</xdr:rowOff>
                  </to>
                </anchor>
              </controlPr>
            </control>
          </mc:Choice>
        </mc:AlternateContent>
        <mc:AlternateContent xmlns:mc="http://schemas.openxmlformats.org/markup-compatibility/2006">
          <mc:Choice Requires="x14">
            <control shapeId="3109" r:id="rId8" name="Check Box 37">
              <controlPr defaultSize="0" autoFill="0" autoLine="0" autoPict="0">
                <anchor moveWithCells="1">
                  <from>
                    <xdr:col>11</xdr:col>
                    <xdr:colOff>142875</xdr:colOff>
                    <xdr:row>24</xdr:row>
                    <xdr:rowOff>66675</xdr:rowOff>
                  </from>
                  <to>
                    <xdr:col>11</xdr:col>
                    <xdr:colOff>381000</xdr:colOff>
                    <xdr:row>25</xdr:row>
                    <xdr:rowOff>171450</xdr:rowOff>
                  </to>
                </anchor>
              </controlPr>
            </control>
          </mc:Choice>
        </mc:AlternateContent>
        <mc:AlternateContent xmlns:mc="http://schemas.openxmlformats.org/markup-compatibility/2006">
          <mc:Choice Requires="x14">
            <control shapeId="3110" r:id="rId9" name="Check Box 38">
              <controlPr defaultSize="0" autoFill="0" autoLine="0" autoPict="0">
                <anchor moveWithCells="1">
                  <from>
                    <xdr:col>12</xdr:col>
                    <xdr:colOff>142875</xdr:colOff>
                    <xdr:row>24</xdr:row>
                    <xdr:rowOff>66675</xdr:rowOff>
                  </from>
                  <to>
                    <xdr:col>12</xdr:col>
                    <xdr:colOff>381000</xdr:colOff>
                    <xdr:row>25</xdr:row>
                    <xdr:rowOff>171450</xdr:rowOff>
                  </to>
                </anchor>
              </controlPr>
            </control>
          </mc:Choice>
        </mc:AlternateContent>
        <mc:AlternateContent xmlns:mc="http://schemas.openxmlformats.org/markup-compatibility/2006">
          <mc:Choice Requires="x14">
            <control shapeId="3111" r:id="rId10" name="Check Box 39">
              <controlPr defaultSize="0" autoFill="0" autoLine="0" autoPict="0">
                <anchor moveWithCells="1">
                  <from>
                    <xdr:col>11</xdr:col>
                    <xdr:colOff>142875</xdr:colOff>
                    <xdr:row>26</xdr:row>
                    <xdr:rowOff>66675</xdr:rowOff>
                  </from>
                  <to>
                    <xdr:col>11</xdr:col>
                    <xdr:colOff>381000</xdr:colOff>
                    <xdr:row>27</xdr:row>
                    <xdr:rowOff>171450</xdr:rowOff>
                  </to>
                </anchor>
              </controlPr>
            </control>
          </mc:Choice>
        </mc:AlternateContent>
        <mc:AlternateContent xmlns:mc="http://schemas.openxmlformats.org/markup-compatibility/2006">
          <mc:Choice Requires="x14">
            <control shapeId="3112" r:id="rId11" name="Check Box 40">
              <controlPr defaultSize="0" autoFill="0" autoLine="0" autoPict="0">
                <anchor moveWithCells="1">
                  <from>
                    <xdr:col>12</xdr:col>
                    <xdr:colOff>142875</xdr:colOff>
                    <xdr:row>26</xdr:row>
                    <xdr:rowOff>76200</xdr:rowOff>
                  </from>
                  <to>
                    <xdr:col>12</xdr:col>
                    <xdr:colOff>381000</xdr:colOff>
                    <xdr:row>27</xdr:row>
                    <xdr:rowOff>180975</xdr:rowOff>
                  </to>
                </anchor>
              </controlPr>
            </control>
          </mc:Choice>
        </mc:AlternateContent>
        <mc:AlternateContent xmlns:mc="http://schemas.openxmlformats.org/markup-compatibility/2006">
          <mc:Choice Requires="x14">
            <control shapeId="3113" r:id="rId12" name="Check Box 41">
              <controlPr defaultSize="0" autoFill="0" autoLine="0" autoPict="0">
                <anchor moveWithCells="1">
                  <from>
                    <xdr:col>11</xdr:col>
                    <xdr:colOff>142875</xdr:colOff>
                    <xdr:row>28</xdr:row>
                    <xdr:rowOff>66675</xdr:rowOff>
                  </from>
                  <to>
                    <xdr:col>11</xdr:col>
                    <xdr:colOff>381000</xdr:colOff>
                    <xdr:row>29</xdr:row>
                    <xdr:rowOff>171450</xdr:rowOff>
                  </to>
                </anchor>
              </controlPr>
            </control>
          </mc:Choice>
        </mc:AlternateContent>
        <mc:AlternateContent xmlns:mc="http://schemas.openxmlformats.org/markup-compatibility/2006">
          <mc:Choice Requires="x14">
            <control shapeId="3114" r:id="rId13" name="Check Box 42">
              <controlPr defaultSize="0" autoFill="0" autoLine="0" autoPict="0">
                <anchor moveWithCells="1">
                  <from>
                    <xdr:col>12</xdr:col>
                    <xdr:colOff>142875</xdr:colOff>
                    <xdr:row>28</xdr:row>
                    <xdr:rowOff>57150</xdr:rowOff>
                  </from>
                  <to>
                    <xdr:col>12</xdr:col>
                    <xdr:colOff>381000</xdr:colOff>
                    <xdr:row>29</xdr:row>
                    <xdr:rowOff>161925</xdr:rowOff>
                  </to>
                </anchor>
              </controlPr>
            </control>
          </mc:Choice>
        </mc:AlternateContent>
        <mc:AlternateContent xmlns:mc="http://schemas.openxmlformats.org/markup-compatibility/2006">
          <mc:Choice Requires="x14">
            <control shapeId="3115" r:id="rId14" name="Check Box 43">
              <controlPr defaultSize="0" autoFill="0" autoLine="0" autoPict="0">
                <anchor moveWithCells="1">
                  <from>
                    <xdr:col>11</xdr:col>
                    <xdr:colOff>142875</xdr:colOff>
                    <xdr:row>30</xdr:row>
                    <xdr:rowOff>66675</xdr:rowOff>
                  </from>
                  <to>
                    <xdr:col>11</xdr:col>
                    <xdr:colOff>381000</xdr:colOff>
                    <xdr:row>31</xdr:row>
                    <xdr:rowOff>171450</xdr:rowOff>
                  </to>
                </anchor>
              </controlPr>
            </control>
          </mc:Choice>
        </mc:AlternateContent>
        <mc:AlternateContent xmlns:mc="http://schemas.openxmlformats.org/markup-compatibility/2006">
          <mc:Choice Requires="x14">
            <control shapeId="3116" r:id="rId15" name="Check Box 44">
              <controlPr defaultSize="0" autoFill="0" autoLine="0" autoPict="0">
                <anchor moveWithCells="1">
                  <from>
                    <xdr:col>12</xdr:col>
                    <xdr:colOff>142875</xdr:colOff>
                    <xdr:row>30</xdr:row>
                    <xdr:rowOff>57150</xdr:rowOff>
                  </from>
                  <to>
                    <xdr:col>12</xdr:col>
                    <xdr:colOff>381000</xdr:colOff>
                    <xdr:row>31</xdr:row>
                    <xdr:rowOff>161925</xdr:rowOff>
                  </to>
                </anchor>
              </controlPr>
            </control>
          </mc:Choice>
        </mc:AlternateContent>
        <mc:AlternateContent xmlns:mc="http://schemas.openxmlformats.org/markup-compatibility/2006">
          <mc:Choice Requires="x14">
            <control shapeId="3117" r:id="rId16" name="Check Box 45">
              <controlPr defaultSize="0" autoFill="0" autoLine="0" autoPict="0">
                <anchor moveWithCells="1">
                  <from>
                    <xdr:col>11</xdr:col>
                    <xdr:colOff>142875</xdr:colOff>
                    <xdr:row>32</xdr:row>
                    <xdr:rowOff>66675</xdr:rowOff>
                  </from>
                  <to>
                    <xdr:col>11</xdr:col>
                    <xdr:colOff>381000</xdr:colOff>
                    <xdr:row>33</xdr:row>
                    <xdr:rowOff>171450</xdr:rowOff>
                  </to>
                </anchor>
              </controlPr>
            </control>
          </mc:Choice>
        </mc:AlternateContent>
        <mc:AlternateContent xmlns:mc="http://schemas.openxmlformats.org/markup-compatibility/2006">
          <mc:Choice Requires="x14">
            <control shapeId="3118" r:id="rId17" name="Check Box 46">
              <controlPr defaultSize="0" autoFill="0" autoLine="0" autoPict="0">
                <anchor moveWithCells="1">
                  <from>
                    <xdr:col>12</xdr:col>
                    <xdr:colOff>142875</xdr:colOff>
                    <xdr:row>32</xdr:row>
                    <xdr:rowOff>57150</xdr:rowOff>
                  </from>
                  <to>
                    <xdr:col>12</xdr:col>
                    <xdr:colOff>381000</xdr:colOff>
                    <xdr:row>33</xdr:row>
                    <xdr:rowOff>161925</xdr:rowOff>
                  </to>
                </anchor>
              </controlPr>
            </control>
          </mc:Choice>
        </mc:AlternateContent>
        <mc:AlternateContent xmlns:mc="http://schemas.openxmlformats.org/markup-compatibility/2006">
          <mc:Choice Requires="x14">
            <control shapeId="3119" r:id="rId18" name="Check Box 47">
              <controlPr defaultSize="0" autoFill="0" autoLine="0" autoPict="0">
                <anchor moveWithCells="1">
                  <from>
                    <xdr:col>11</xdr:col>
                    <xdr:colOff>142875</xdr:colOff>
                    <xdr:row>34</xdr:row>
                    <xdr:rowOff>66675</xdr:rowOff>
                  </from>
                  <to>
                    <xdr:col>11</xdr:col>
                    <xdr:colOff>381000</xdr:colOff>
                    <xdr:row>35</xdr:row>
                    <xdr:rowOff>171450</xdr:rowOff>
                  </to>
                </anchor>
              </controlPr>
            </control>
          </mc:Choice>
        </mc:AlternateContent>
        <mc:AlternateContent xmlns:mc="http://schemas.openxmlformats.org/markup-compatibility/2006">
          <mc:Choice Requires="x14">
            <control shapeId="3120" r:id="rId19" name="Check Box 48">
              <controlPr defaultSize="0" autoFill="0" autoLine="0" autoPict="0">
                <anchor moveWithCells="1">
                  <from>
                    <xdr:col>12</xdr:col>
                    <xdr:colOff>142875</xdr:colOff>
                    <xdr:row>34</xdr:row>
                    <xdr:rowOff>47625</xdr:rowOff>
                  </from>
                  <to>
                    <xdr:col>12</xdr:col>
                    <xdr:colOff>381000</xdr:colOff>
                    <xdr:row>35</xdr:row>
                    <xdr:rowOff>152400</xdr:rowOff>
                  </to>
                </anchor>
              </controlPr>
            </control>
          </mc:Choice>
        </mc:AlternateContent>
        <mc:AlternateContent xmlns:mc="http://schemas.openxmlformats.org/markup-compatibility/2006">
          <mc:Choice Requires="x14">
            <control shapeId="3121" r:id="rId20" name="Check Box 49">
              <controlPr defaultSize="0" autoFill="0" autoLine="0" autoPict="0">
                <anchor moveWithCells="1">
                  <from>
                    <xdr:col>11</xdr:col>
                    <xdr:colOff>133350</xdr:colOff>
                    <xdr:row>36</xdr:row>
                    <xdr:rowOff>57150</xdr:rowOff>
                  </from>
                  <to>
                    <xdr:col>11</xdr:col>
                    <xdr:colOff>371475</xdr:colOff>
                    <xdr:row>37</xdr:row>
                    <xdr:rowOff>161925</xdr:rowOff>
                  </to>
                </anchor>
              </controlPr>
            </control>
          </mc:Choice>
        </mc:AlternateContent>
        <mc:AlternateContent xmlns:mc="http://schemas.openxmlformats.org/markup-compatibility/2006">
          <mc:Choice Requires="x14">
            <control shapeId="3122" r:id="rId21" name="Check Box 50">
              <controlPr defaultSize="0" autoFill="0" autoLine="0" autoPict="0">
                <anchor moveWithCells="1">
                  <from>
                    <xdr:col>12</xdr:col>
                    <xdr:colOff>142875</xdr:colOff>
                    <xdr:row>36</xdr:row>
                    <xdr:rowOff>47625</xdr:rowOff>
                  </from>
                  <to>
                    <xdr:col>12</xdr:col>
                    <xdr:colOff>381000</xdr:colOff>
                    <xdr:row>37</xdr:row>
                    <xdr:rowOff>152400</xdr:rowOff>
                  </to>
                </anchor>
              </controlPr>
            </control>
          </mc:Choice>
        </mc:AlternateContent>
        <mc:AlternateContent xmlns:mc="http://schemas.openxmlformats.org/markup-compatibility/2006">
          <mc:Choice Requires="x14">
            <control shapeId="3123" r:id="rId22" name="Check Box 51">
              <controlPr defaultSize="0" autoFill="0" autoLine="0" autoPict="0">
                <anchor moveWithCells="1">
                  <from>
                    <xdr:col>11</xdr:col>
                    <xdr:colOff>133350</xdr:colOff>
                    <xdr:row>38</xdr:row>
                    <xdr:rowOff>57150</xdr:rowOff>
                  </from>
                  <to>
                    <xdr:col>11</xdr:col>
                    <xdr:colOff>371475</xdr:colOff>
                    <xdr:row>39</xdr:row>
                    <xdr:rowOff>161925</xdr:rowOff>
                  </to>
                </anchor>
              </controlPr>
            </control>
          </mc:Choice>
        </mc:AlternateContent>
        <mc:AlternateContent xmlns:mc="http://schemas.openxmlformats.org/markup-compatibility/2006">
          <mc:Choice Requires="x14">
            <control shapeId="3124" r:id="rId23" name="Check Box 52">
              <controlPr defaultSize="0" autoFill="0" autoLine="0" autoPict="0">
                <anchor moveWithCells="1">
                  <from>
                    <xdr:col>12</xdr:col>
                    <xdr:colOff>142875</xdr:colOff>
                    <xdr:row>38</xdr:row>
                    <xdr:rowOff>47625</xdr:rowOff>
                  </from>
                  <to>
                    <xdr:col>12</xdr:col>
                    <xdr:colOff>381000</xdr:colOff>
                    <xdr:row>39</xdr:row>
                    <xdr:rowOff>152400</xdr:rowOff>
                  </to>
                </anchor>
              </controlPr>
            </control>
          </mc:Choice>
        </mc:AlternateContent>
        <mc:AlternateContent xmlns:mc="http://schemas.openxmlformats.org/markup-compatibility/2006">
          <mc:Choice Requires="x14">
            <control shapeId="3125" r:id="rId24" name="Check Box 53">
              <controlPr defaultSize="0" autoFill="0" autoLine="0" autoPict="0">
                <anchor moveWithCells="1">
                  <from>
                    <xdr:col>11</xdr:col>
                    <xdr:colOff>133350</xdr:colOff>
                    <xdr:row>40</xdr:row>
                    <xdr:rowOff>57150</xdr:rowOff>
                  </from>
                  <to>
                    <xdr:col>11</xdr:col>
                    <xdr:colOff>371475</xdr:colOff>
                    <xdr:row>41</xdr:row>
                    <xdr:rowOff>161925</xdr:rowOff>
                  </to>
                </anchor>
              </controlPr>
            </control>
          </mc:Choice>
        </mc:AlternateContent>
        <mc:AlternateContent xmlns:mc="http://schemas.openxmlformats.org/markup-compatibility/2006">
          <mc:Choice Requires="x14">
            <control shapeId="3127" r:id="rId25" name="Check Box 55">
              <controlPr defaultSize="0" autoFill="0" autoLine="0" autoPict="0">
                <anchor moveWithCells="1">
                  <from>
                    <xdr:col>11</xdr:col>
                    <xdr:colOff>133350</xdr:colOff>
                    <xdr:row>42</xdr:row>
                    <xdr:rowOff>57150</xdr:rowOff>
                  </from>
                  <to>
                    <xdr:col>11</xdr:col>
                    <xdr:colOff>371475</xdr:colOff>
                    <xdr:row>43</xdr:row>
                    <xdr:rowOff>161925</xdr:rowOff>
                  </to>
                </anchor>
              </controlPr>
            </control>
          </mc:Choice>
        </mc:AlternateContent>
        <mc:AlternateContent xmlns:mc="http://schemas.openxmlformats.org/markup-compatibility/2006">
          <mc:Choice Requires="x14">
            <control shapeId="3129" r:id="rId26" name="Check Box 57">
              <controlPr defaultSize="0" autoFill="0" autoLine="0" autoPict="0">
                <anchor moveWithCells="1">
                  <from>
                    <xdr:col>11</xdr:col>
                    <xdr:colOff>133350</xdr:colOff>
                    <xdr:row>44</xdr:row>
                    <xdr:rowOff>57150</xdr:rowOff>
                  </from>
                  <to>
                    <xdr:col>11</xdr:col>
                    <xdr:colOff>371475</xdr:colOff>
                    <xdr:row>45</xdr:row>
                    <xdr:rowOff>161925</xdr:rowOff>
                  </to>
                </anchor>
              </controlPr>
            </control>
          </mc:Choice>
        </mc:AlternateContent>
        <mc:AlternateContent xmlns:mc="http://schemas.openxmlformats.org/markup-compatibility/2006">
          <mc:Choice Requires="x14">
            <control shapeId="3131" r:id="rId27" name="Check Box 59">
              <controlPr defaultSize="0" autoFill="0" autoLine="0" autoPict="0">
                <anchor moveWithCells="1">
                  <from>
                    <xdr:col>11</xdr:col>
                    <xdr:colOff>133350</xdr:colOff>
                    <xdr:row>46</xdr:row>
                    <xdr:rowOff>57150</xdr:rowOff>
                  </from>
                  <to>
                    <xdr:col>11</xdr:col>
                    <xdr:colOff>371475</xdr:colOff>
                    <xdr:row>47</xdr:row>
                    <xdr:rowOff>161925</xdr:rowOff>
                  </to>
                </anchor>
              </controlPr>
            </control>
          </mc:Choice>
        </mc:AlternateContent>
        <mc:AlternateContent xmlns:mc="http://schemas.openxmlformats.org/markup-compatibility/2006">
          <mc:Choice Requires="x14">
            <control shapeId="3133" r:id="rId28" name="Check Box 61">
              <controlPr defaultSize="0" autoFill="0" autoLine="0" autoPict="0">
                <anchor moveWithCells="1">
                  <from>
                    <xdr:col>11</xdr:col>
                    <xdr:colOff>142875</xdr:colOff>
                    <xdr:row>15</xdr:row>
                    <xdr:rowOff>57150</xdr:rowOff>
                  </from>
                  <to>
                    <xdr:col>11</xdr:col>
                    <xdr:colOff>371475</xdr:colOff>
                    <xdr:row>15</xdr:row>
                    <xdr:rowOff>333375</xdr:rowOff>
                  </to>
                </anchor>
              </controlPr>
            </control>
          </mc:Choice>
        </mc:AlternateContent>
        <mc:AlternateContent xmlns:mc="http://schemas.openxmlformats.org/markup-compatibility/2006">
          <mc:Choice Requires="x14">
            <control shapeId="3174" r:id="rId29" name="Check Box 102">
              <controlPr locked="0" defaultSize="0" autoFill="0" autoLine="0" autoPict="0">
                <anchor moveWithCells="1">
                  <from>
                    <xdr:col>11</xdr:col>
                    <xdr:colOff>133350</xdr:colOff>
                    <xdr:row>80</xdr:row>
                    <xdr:rowOff>66675</xdr:rowOff>
                  </from>
                  <to>
                    <xdr:col>11</xdr:col>
                    <xdr:colOff>371475</xdr:colOff>
                    <xdr:row>81</xdr:row>
                    <xdr:rowOff>171450</xdr:rowOff>
                  </to>
                </anchor>
              </controlPr>
            </control>
          </mc:Choice>
        </mc:AlternateContent>
        <mc:AlternateContent xmlns:mc="http://schemas.openxmlformats.org/markup-compatibility/2006">
          <mc:Choice Requires="x14">
            <control shapeId="3175" r:id="rId30" name="Check Box 103">
              <controlPr locked="0" defaultSize="0" autoFill="0" autoLine="0" autoPict="0">
                <anchor moveWithCells="1">
                  <from>
                    <xdr:col>11</xdr:col>
                    <xdr:colOff>133350</xdr:colOff>
                    <xdr:row>82</xdr:row>
                    <xdr:rowOff>57150</xdr:rowOff>
                  </from>
                  <to>
                    <xdr:col>11</xdr:col>
                    <xdr:colOff>371475</xdr:colOff>
                    <xdr:row>83</xdr:row>
                    <xdr:rowOff>161925</xdr:rowOff>
                  </to>
                </anchor>
              </controlPr>
            </control>
          </mc:Choice>
        </mc:AlternateContent>
        <mc:AlternateContent xmlns:mc="http://schemas.openxmlformats.org/markup-compatibility/2006">
          <mc:Choice Requires="x14">
            <control shapeId="3176" r:id="rId31" name="Check Box 104">
              <controlPr locked="0" defaultSize="0" autoFill="0" autoLine="0" autoPict="0">
                <anchor moveWithCells="1">
                  <from>
                    <xdr:col>11</xdr:col>
                    <xdr:colOff>133350</xdr:colOff>
                    <xdr:row>84</xdr:row>
                    <xdr:rowOff>57150</xdr:rowOff>
                  </from>
                  <to>
                    <xdr:col>11</xdr:col>
                    <xdr:colOff>371475</xdr:colOff>
                    <xdr:row>85</xdr:row>
                    <xdr:rowOff>161925</xdr:rowOff>
                  </to>
                </anchor>
              </controlPr>
            </control>
          </mc:Choice>
        </mc:AlternateContent>
        <mc:AlternateContent xmlns:mc="http://schemas.openxmlformats.org/markup-compatibility/2006">
          <mc:Choice Requires="x14">
            <control shapeId="3177" r:id="rId32" name="Check Box 105">
              <controlPr locked="0" defaultSize="0" autoFill="0" autoLine="0" autoPict="0">
                <anchor moveWithCells="1">
                  <from>
                    <xdr:col>11</xdr:col>
                    <xdr:colOff>133350</xdr:colOff>
                    <xdr:row>86</xdr:row>
                    <xdr:rowOff>66675</xdr:rowOff>
                  </from>
                  <to>
                    <xdr:col>11</xdr:col>
                    <xdr:colOff>371475</xdr:colOff>
                    <xdr:row>87</xdr:row>
                    <xdr:rowOff>171450</xdr:rowOff>
                  </to>
                </anchor>
              </controlPr>
            </control>
          </mc:Choice>
        </mc:AlternateContent>
        <mc:AlternateContent xmlns:mc="http://schemas.openxmlformats.org/markup-compatibility/2006">
          <mc:Choice Requires="x14">
            <control shapeId="3178" r:id="rId33" name="Check Box 106">
              <controlPr locked="0" defaultSize="0" autoFill="0" autoLine="0" autoPict="0">
                <anchor moveWithCells="1">
                  <from>
                    <xdr:col>11</xdr:col>
                    <xdr:colOff>133350</xdr:colOff>
                    <xdr:row>88</xdr:row>
                    <xdr:rowOff>66675</xdr:rowOff>
                  </from>
                  <to>
                    <xdr:col>11</xdr:col>
                    <xdr:colOff>371475</xdr:colOff>
                    <xdr:row>89</xdr:row>
                    <xdr:rowOff>171450</xdr:rowOff>
                  </to>
                </anchor>
              </controlPr>
            </control>
          </mc:Choice>
        </mc:AlternateContent>
        <mc:AlternateContent xmlns:mc="http://schemas.openxmlformats.org/markup-compatibility/2006">
          <mc:Choice Requires="x14">
            <control shapeId="3179" r:id="rId34" name="Check Box 107">
              <controlPr locked="0" defaultSize="0" autoFill="0" autoLine="0" autoPict="0">
                <anchor moveWithCells="1">
                  <from>
                    <xdr:col>11</xdr:col>
                    <xdr:colOff>133350</xdr:colOff>
                    <xdr:row>90</xdr:row>
                    <xdr:rowOff>57150</xdr:rowOff>
                  </from>
                  <to>
                    <xdr:col>11</xdr:col>
                    <xdr:colOff>371475</xdr:colOff>
                    <xdr:row>91</xdr:row>
                    <xdr:rowOff>161925</xdr:rowOff>
                  </to>
                </anchor>
              </controlPr>
            </control>
          </mc:Choice>
        </mc:AlternateContent>
        <mc:AlternateContent xmlns:mc="http://schemas.openxmlformats.org/markup-compatibility/2006">
          <mc:Choice Requires="x14">
            <control shapeId="3180" r:id="rId35" name="Check Box 108">
              <controlPr locked="0" defaultSize="0" autoFill="0" autoLine="0" autoPict="0">
                <anchor moveWithCells="1">
                  <from>
                    <xdr:col>11</xdr:col>
                    <xdr:colOff>142875</xdr:colOff>
                    <xdr:row>92</xdr:row>
                    <xdr:rowOff>66675</xdr:rowOff>
                  </from>
                  <to>
                    <xdr:col>11</xdr:col>
                    <xdr:colOff>381000</xdr:colOff>
                    <xdr:row>93</xdr:row>
                    <xdr:rowOff>171450</xdr:rowOff>
                  </to>
                </anchor>
              </controlPr>
            </control>
          </mc:Choice>
        </mc:AlternateContent>
        <mc:AlternateContent xmlns:mc="http://schemas.openxmlformats.org/markup-compatibility/2006">
          <mc:Choice Requires="x14">
            <control shapeId="3181" r:id="rId36" name="Check Box 109">
              <controlPr locked="0" defaultSize="0" autoFill="0" autoLine="0" autoPict="0">
                <anchor moveWithCells="1">
                  <from>
                    <xdr:col>11</xdr:col>
                    <xdr:colOff>133350</xdr:colOff>
                    <xdr:row>106</xdr:row>
                    <xdr:rowOff>66675</xdr:rowOff>
                  </from>
                  <to>
                    <xdr:col>11</xdr:col>
                    <xdr:colOff>371475</xdr:colOff>
                    <xdr:row>107</xdr:row>
                    <xdr:rowOff>171450</xdr:rowOff>
                  </to>
                </anchor>
              </controlPr>
            </control>
          </mc:Choice>
        </mc:AlternateContent>
        <mc:AlternateContent xmlns:mc="http://schemas.openxmlformats.org/markup-compatibility/2006">
          <mc:Choice Requires="x14">
            <control shapeId="3182" r:id="rId37" name="Check Box 110">
              <controlPr locked="0" defaultSize="0" autoFill="0" autoLine="0" autoPict="0">
                <anchor moveWithCells="1">
                  <from>
                    <xdr:col>11</xdr:col>
                    <xdr:colOff>133350</xdr:colOff>
                    <xdr:row>108</xdr:row>
                    <xdr:rowOff>66675</xdr:rowOff>
                  </from>
                  <to>
                    <xdr:col>11</xdr:col>
                    <xdr:colOff>371475</xdr:colOff>
                    <xdr:row>109</xdr:row>
                    <xdr:rowOff>171450</xdr:rowOff>
                  </to>
                </anchor>
              </controlPr>
            </control>
          </mc:Choice>
        </mc:AlternateContent>
        <mc:AlternateContent xmlns:mc="http://schemas.openxmlformats.org/markup-compatibility/2006">
          <mc:Choice Requires="x14">
            <control shapeId="3183" r:id="rId38" name="Check Box 111">
              <controlPr locked="0" defaultSize="0" autoFill="0" autoLine="0" autoPict="0">
                <anchor moveWithCells="1">
                  <from>
                    <xdr:col>11</xdr:col>
                    <xdr:colOff>133350</xdr:colOff>
                    <xdr:row>110</xdr:row>
                    <xdr:rowOff>47625</xdr:rowOff>
                  </from>
                  <to>
                    <xdr:col>11</xdr:col>
                    <xdr:colOff>371475</xdr:colOff>
                    <xdr:row>111</xdr:row>
                    <xdr:rowOff>152400</xdr:rowOff>
                  </to>
                </anchor>
              </controlPr>
            </control>
          </mc:Choice>
        </mc:AlternateContent>
        <mc:AlternateContent xmlns:mc="http://schemas.openxmlformats.org/markup-compatibility/2006">
          <mc:Choice Requires="x14">
            <control shapeId="3184" r:id="rId39" name="Check Box 112">
              <controlPr locked="0" defaultSize="0" autoFill="0" autoLine="0" autoPict="0">
                <anchor moveWithCells="1">
                  <from>
                    <xdr:col>12</xdr:col>
                    <xdr:colOff>133350</xdr:colOff>
                    <xdr:row>80</xdr:row>
                    <xdr:rowOff>57150</xdr:rowOff>
                  </from>
                  <to>
                    <xdr:col>12</xdr:col>
                    <xdr:colOff>371475</xdr:colOff>
                    <xdr:row>81</xdr:row>
                    <xdr:rowOff>161925</xdr:rowOff>
                  </to>
                </anchor>
              </controlPr>
            </control>
          </mc:Choice>
        </mc:AlternateContent>
        <mc:AlternateContent xmlns:mc="http://schemas.openxmlformats.org/markup-compatibility/2006">
          <mc:Choice Requires="x14">
            <control shapeId="3185" r:id="rId40" name="Check Box 113">
              <controlPr locked="0" defaultSize="0" autoFill="0" autoLine="0" autoPict="0">
                <anchor moveWithCells="1">
                  <from>
                    <xdr:col>12</xdr:col>
                    <xdr:colOff>133350</xdr:colOff>
                    <xdr:row>82</xdr:row>
                    <xdr:rowOff>57150</xdr:rowOff>
                  </from>
                  <to>
                    <xdr:col>12</xdr:col>
                    <xdr:colOff>371475</xdr:colOff>
                    <xdr:row>83</xdr:row>
                    <xdr:rowOff>161925</xdr:rowOff>
                  </to>
                </anchor>
              </controlPr>
            </control>
          </mc:Choice>
        </mc:AlternateContent>
        <mc:AlternateContent xmlns:mc="http://schemas.openxmlformats.org/markup-compatibility/2006">
          <mc:Choice Requires="x14">
            <control shapeId="3186" r:id="rId41" name="Check Box 114">
              <controlPr locked="0" defaultSize="0" autoFill="0" autoLine="0" autoPict="0">
                <anchor moveWithCells="1">
                  <from>
                    <xdr:col>12</xdr:col>
                    <xdr:colOff>133350</xdr:colOff>
                    <xdr:row>84</xdr:row>
                    <xdr:rowOff>57150</xdr:rowOff>
                  </from>
                  <to>
                    <xdr:col>12</xdr:col>
                    <xdr:colOff>371475</xdr:colOff>
                    <xdr:row>85</xdr:row>
                    <xdr:rowOff>161925</xdr:rowOff>
                  </to>
                </anchor>
              </controlPr>
            </control>
          </mc:Choice>
        </mc:AlternateContent>
        <mc:AlternateContent xmlns:mc="http://schemas.openxmlformats.org/markup-compatibility/2006">
          <mc:Choice Requires="x14">
            <control shapeId="3187" r:id="rId42" name="Check Box 115">
              <controlPr locked="0" defaultSize="0" autoFill="0" autoLine="0" autoPict="0">
                <anchor moveWithCells="1">
                  <from>
                    <xdr:col>12</xdr:col>
                    <xdr:colOff>133350</xdr:colOff>
                    <xdr:row>86</xdr:row>
                    <xdr:rowOff>57150</xdr:rowOff>
                  </from>
                  <to>
                    <xdr:col>12</xdr:col>
                    <xdr:colOff>371475</xdr:colOff>
                    <xdr:row>87</xdr:row>
                    <xdr:rowOff>161925</xdr:rowOff>
                  </to>
                </anchor>
              </controlPr>
            </control>
          </mc:Choice>
        </mc:AlternateContent>
        <mc:AlternateContent xmlns:mc="http://schemas.openxmlformats.org/markup-compatibility/2006">
          <mc:Choice Requires="x14">
            <control shapeId="3188" r:id="rId43" name="Check Box 116">
              <controlPr locked="0" defaultSize="0" autoFill="0" autoLine="0" autoPict="0">
                <anchor moveWithCells="1">
                  <from>
                    <xdr:col>12</xdr:col>
                    <xdr:colOff>133350</xdr:colOff>
                    <xdr:row>88</xdr:row>
                    <xdr:rowOff>57150</xdr:rowOff>
                  </from>
                  <to>
                    <xdr:col>12</xdr:col>
                    <xdr:colOff>371475</xdr:colOff>
                    <xdr:row>89</xdr:row>
                    <xdr:rowOff>161925</xdr:rowOff>
                  </to>
                </anchor>
              </controlPr>
            </control>
          </mc:Choice>
        </mc:AlternateContent>
        <mc:AlternateContent xmlns:mc="http://schemas.openxmlformats.org/markup-compatibility/2006">
          <mc:Choice Requires="x14">
            <control shapeId="3189" r:id="rId44" name="Check Box 117">
              <controlPr locked="0" defaultSize="0" autoFill="0" autoLine="0" autoPict="0">
                <anchor moveWithCells="1">
                  <from>
                    <xdr:col>12</xdr:col>
                    <xdr:colOff>133350</xdr:colOff>
                    <xdr:row>90</xdr:row>
                    <xdr:rowOff>57150</xdr:rowOff>
                  </from>
                  <to>
                    <xdr:col>12</xdr:col>
                    <xdr:colOff>371475</xdr:colOff>
                    <xdr:row>91</xdr:row>
                    <xdr:rowOff>161925</xdr:rowOff>
                  </to>
                </anchor>
              </controlPr>
            </control>
          </mc:Choice>
        </mc:AlternateContent>
        <mc:AlternateContent xmlns:mc="http://schemas.openxmlformats.org/markup-compatibility/2006">
          <mc:Choice Requires="x14">
            <control shapeId="3190" r:id="rId45" name="Check Box 118">
              <controlPr locked="0" defaultSize="0" autoFill="0" autoLine="0" autoPict="0">
                <anchor moveWithCells="1">
                  <from>
                    <xdr:col>11</xdr:col>
                    <xdr:colOff>133350</xdr:colOff>
                    <xdr:row>62</xdr:row>
                    <xdr:rowOff>47625</xdr:rowOff>
                  </from>
                  <to>
                    <xdr:col>11</xdr:col>
                    <xdr:colOff>371475</xdr:colOff>
                    <xdr:row>63</xdr:row>
                    <xdr:rowOff>152400</xdr:rowOff>
                  </to>
                </anchor>
              </controlPr>
            </control>
          </mc:Choice>
        </mc:AlternateContent>
        <mc:AlternateContent xmlns:mc="http://schemas.openxmlformats.org/markup-compatibility/2006">
          <mc:Choice Requires="x14">
            <control shapeId="3191" r:id="rId46" name="Check Box 119">
              <controlPr locked="0" defaultSize="0" autoFill="0" autoLine="0" autoPict="0">
                <anchor moveWithCells="1">
                  <from>
                    <xdr:col>11</xdr:col>
                    <xdr:colOff>133350</xdr:colOff>
                    <xdr:row>74</xdr:row>
                    <xdr:rowOff>66675</xdr:rowOff>
                  </from>
                  <to>
                    <xdr:col>11</xdr:col>
                    <xdr:colOff>371475</xdr:colOff>
                    <xdr:row>75</xdr:row>
                    <xdr:rowOff>171450</xdr:rowOff>
                  </to>
                </anchor>
              </controlPr>
            </control>
          </mc:Choice>
        </mc:AlternateContent>
        <mc:AlternateContent xmlns:mc="http://schemas.openxmlformats.org/markup-compatibility/2006">
          <mc:Choice Requires="x14">
            <control shapeId="3192" r:id="rId47" name="Check Box 120">
              <controlPr locked="0" defaultSize="0" autoFill="0" autoLine="0" autoPict="0">
                <anchor moveWithCells="1">
                  <from>
                    <xdr:col>11</xdr:col>
                    <xdr:colOff>133350</xdr:colOff>
                    <xdr:row>76</xdr:row>
                    <xdr:rowOff>66675</xdr:rowOff>
                  </from>
                  <to>
                    <xdr:col>11</xdr:col>
                    <xdr:colOff>371475</xdr:colOff>
                    <xdr:row>77</xdr:row>
                    <xdr:rowOff>171450</xdr:rowOff>
                  </to>
                </anchor>
              </controlPr>
            </control>
          </mc:Choice>
        </mc:AlternateContent>
        <mc:AlternateContent xmlns:mc="http://schemas.openxmlformats.org/markup-compatibility/2006">
          <mc:Choice Requires="x14">
            <control shapeId="3193" r:id="rId48" name="Check Box 121">
              <controlPr locked="0" defaultSize="0" autoFill="0" autoLine="0" autoPict="0">
                <anchor moveWithCells="1">
                  <from>
                    <xdr:col>11</xdr:col>
                    <xdr:colOff>133350</xdr:colOff>
                    <xdr:row>78</xdr:row>
                    <xdr:rowOff>66675</xdr:rowOff>
                  </from>
                  <to>
                    <xdr:col>11</xdr:col>
                    <xdr:colOff>371475</xdr:colOff>
                    <xdr:row>79</xdr:row>
                    <xdr:rowOff>171450</xdr:rowOff>
                  </to>
                </anchor>
              </controlPr>
            </control>
          </mc:Choice>
        </mc:AlternateContent>
        <mc:AlternateContent xmlns:mc="http://schemas.openxmlformats.org/markup-compatibility/2006">
          <mc:Choice Requires="x14">
            <control shapeId="3194" r:id="rId49" name="Check Box 122">
              <controlPr locked="0" defaultSize="0" autoFill="0" autoLine="0" autoPict="0">
                <anchor moveWithCells="1">
                  <from>
                    <xdr:col>12</xdr:col>
                    <xdr:colOff>133350</xdr:colOff>
                    <xdr:row>62</xdr:row>
                    <xdr:rowOff>47625</xdr:rowOff>
                  </from>
                  <to>
                    <xdr:col>12</xdr:col>
                    <xdr:colOff>371475</xdr:colOff>
                    <xdr:row>63</xdr:row>
                    <xdr:rowOff>152400</xdr:rowOff>
                  </to>
                </anchor>
              </controlPr>
            </control>
          </mc:Choice>
        </mc:AlternateContent>
        <mc:AlternateContent xmlns:mc="http://schemas.openxmlformats.org/markup-compatibility/2006">
          <mc:Choice Requires="x14">
            <control shapeId="3195" r:id="rId50" name="Check Box 123">
              <controlPr locked="0" defaultSize="0" autoFill="0" autoLine="0" autoPict="0">
                <anchor moveWithCells="1">
                  <from>
                    <xdr:col>12</xdr:col>
                    <xdr:colOff>133350</xdr:colOff>
                    <xdr:row>74</xdr:row>
                    <xdr:rowOff>57150</xdr:rowOff>
                  </from>
                  <to>
                    <xdr:col>12</xdr:col>
                    <xdr:colOff>371475</xdr:colOff>
                    <xdr:row>75</xdr:row>
                    <xdr:rowOff>161925</xdr:rowOff>
                  </to>
                </anchor>
              </controlPr>
            </control>
          </mc:Choice>
        </mc:AlternateContent>
        <mc:AlternateContent xmlns:mc="http://schemas.openxmlformats.org/markup-compatibility/2006">
          <mc:Choice Requires="x14">
            <control shapeId="3196" r:id="rId51" name="Check Box 124">
              <controlPr locked="0" defaultSize="0" autoFill="0" autoLine="0" autoPict="0">
                <anchor moveWithCells="1">
                  <from>
                    <xdr:col>12</xdr:col>
                    <xdr:colOff>133350</xdr:colOff>
                    <xdr:row>76</xdr:row>
                    <xdr:rowOff>57150</xdr:rowOff>
                  </from>
                  <to>
                    <xdr:col>12</xdr:col>
                    <xdr:colOff>371475</xdr:colOff>
                    <xdr:row>77</xdr:row>
                    <xdr:rowOff>161925</xdr:rowOff>
                  </to>
                </anchor>
              </controlPr>
            </control>
          </mc:Choice>
        </mc:AlternateContent>
        <mc:AlternateContent xmlns:mc="http://schemas.openxmlformats.org/markup-compatibility/2006">
          <mc:Choice Requires="x14">
            <control shapeId="3197" r:id="rId52" name="Check Box 125">
              <controlPr locked="0" defaultSize="0" autoFill="0" autoLine="0" autoPict="0">
                <anchor moveWithCells="1">
                  <from>
                    <xdr:col>12</xdr:col>
                    <xdr:colOff>133350</xdr:colOff>
                    <xdr:row>78</xdr:row>
                    <xdr:rowOff>57150</xdr:rowOff>
                  </from>
                  <to>
                    <xdr:col>12</xdr:col>
                    <xdr:colOff>371475</xdr:colOff>
                    <xdr:row>79</xdr:row>
                    <xdr:rowOff>161925</xdr:rowOff>
                  </to>
                </anchor>
              </controlPr>
            </control>
          </mc:Choice>
        </mc:AlternateContent>
        <mc:AlternateContent xmlns:mc="http://schemas.openxmlformats.org/markup-compatibility/2006">
          <mc:Choice Requires="x14">
            <control shapeId="3198" r:id="rId53" name="Check Box 126">
              <controlPr locked="0" defaultSize="0" autoFill="0" autoLine="0" autoPict="0">
                <anchor moveWithCells="1">
                  <from>
                    <xdr:col>11</xdr:col>
                    <xdr:colOff>133350</xdr:colOff>
                    <xdr:row>102</xdr:row>
                    <xdr:rowOff>66675</xdr:rowOff>
                  </from>
                  <to>
                    <xdr:col>11</xdr:col>
                    <xdr:colOff>371475</xdr:colOff>
                    <xdr:row>103</xdr:row>
                    <xdr:rowOff>171450</xdr:rowOff>
                  </to>
                </anchor>
              </controlPr>
            </control>
          </mc:Choice>
        </mc:AlternateContent>
        <mc:AlternateContent xmlns:mc="http://schemas.openxmlformats.org/markup-compatibility/2006">
          <mc:Choice Requires="x14">
            <control shapeId="3199" r:id="rId54" name="Check Box 127">
              <controlPr locked="0" defaultSize="0" autoFill="0" autoLine="0" autoPict="0">
                <anchor moveWithCells="1">
                  <from>
                    <xdr:col>11</xdr:col>
                    <xdr:colOff>133350</xdr:colOff>
                    <xdr:row>104</xdr:row>
                    <xdr:rowOff>66675</xdr:rowOff>
                  </from>
                  <to>
                    <xdr:col>11</xdr:col>
                    <xdr:colOff>371475</xdr:colOff>
                    <xdr:row>105</xdr:row>
                    <xdr:rowOff>171450</xdr:rowOff>
                  </to>
                </anchor>
              </controlPr>
            </control>
          </mc:Choice>
        </mc:AlternateContent>
        <mc:AlternateContent xmlns:mc="http://schemas.openxmlformats.org/markup-compatibility/2006">
          <mc:Choice Requires="x14">
            <control shapeId="3200" r:id="rId55" name="Check Box 128">
              <controlPr locked="0" defaultSize="0" autoFill="0" autoLine="0" autoPict="0">
                <anchor moveWithCells="1">
                  <from>
                    <xdr:col>11</xdr:col>
                    <xdr:colOff>133350</xdr:colOff>
                    <xdr:row>94</xdr:row>
                    <xdr:rowOff>57150</xdr:rowOff>
                  </from>
                  <to>
                    <xdr:col>11</xdr:col>
                    <xdr:colOff>371475</xdr:colOff>
                    <xdr:row>95</xdr:row>
                    <xdr:rowOff>161925</xdr:rowOff>
                  </to>
                </anchor>
              </controlPr>
            </control>
          </mc:Choice>
        </mc:AlternateContent>
        <mc:AlternateContent xmlns:mc="http://schemas.openxmlformats.org/markup-compatibility/2006">
          <mc:Choice Requires="x14">
            <control shapeId="3201" r:id="rId56" name="Check Box 129">
              <controlPr locked="0" defaultSize="0" autoFill="0" autoLine="0" autoPict="0">
                <anchor moveWithCells="1">
                  <from>
                    <xdr:col>11</xdr:col>
                    <xdr:colOff>133350</xdr:colOff>
                    <xdr:row>100</xdr:row>
                    <xdr:rowOff>66675</xdr:rowOff>
                  </from>
                  <to>
                    <xdr:col>11</xdr:col>
                    <xdr:colOff>371475</xdr:colOff>
                    <xdr:row>101</xdr:row>
                    <xdr:rowOff>171450</xdr:rowOff>
                  </to>
                </anchor>
              </controlPr>
            </control>
          </mc:Choice>
        </mc:AlternateContent>
        <mc:AlternateContent xmlns:mc="http://schemas.openxmlformats.org/markup-compatibility/2006">
          <mc:Choice Requires="x14">
            <control shapeId="3202" r:id="rId57" name="Check Box 130">
              <controlPr locked="0" defaultSize="0" autoFill="0" autoLine="0" autoPict="0">
                <anchor moveWithCells="1">
                  <from>
                    <xdr:col>11</xdr:col>
                    <xdr:colOff>133350</xdr:colOff>
                    <xdr:row>98</xdr:row>
                    <xdr:rowOff>66675</xdr:rowOff>
                  </from>
                  <to>
                    <xdr:col>11</xdr:col>
                    <xdr:colOff>371475</xdr:colOff>
                    <xdr:row>99</xdr:row>
                    <xdr:rowOff>171450</xdr:rowOff>
                  </to>
                </anchor>
              </controlPr>
            </control>
          </mc:Choice>
        </mc:AlternateContent>
        <mc:AlternateContent xmlns:mc="http://schemas.openxmlformats.org/markup-compatibility/2006">
          <mc:Choice Requires="x14">
            <control shapeId="3203" r:id="rId58" name="Check Box 131">
              <controlPr locked="0" defaultSize="0" autoFill="0" autoLine="0" autoPict="0">
                <anchor moveWithCells="1">
                  <from>
                    <xdr:col>11</xdr:col>
                    <xdr:colOff>142875</xdr:colOff>
                    <xdr:row>96</xdr:row>
                    <xdr:rowOff>57150</xdr:rowOff>
                  </from>
                  <to>
                    <xdr:col>11</xdr:col>
                    <xdr:colOff>381000</xdr:colOff>
                    <xdr:row>97</xdr:row>
                    <xdr:rowOff>161925</xdr:rowOff>
                  </to>
                </anchor>
              </controlPr>
            </control>
          </mc:Choice>
        </mc:AlternateContent>
        <mc:AlternateContent xmlns:mc="http://schemas.openxmlformats.org/markup-compatibility/2006">
          <mc:Choice Requires="x14">
            <control shapeId="3204" r:id="rId59" name="Check Box 132">
              <controlPr locked="0" defaultSize="0" autoFill="0" autoLine="0" autoPict="0">
                <anchor moveWithCells="1">
                  <from>
                    <xdr:col>11</xdr:col>
                    <xdr:colOff>133350</xdr:colOff>
                    <xdr:row>72</xdr:row>
                    <xdr:rowOff>66675</xdr:rowOff>
                  </from>
                  <to>
                    <xdr:col>11</xdr:col>
                    <xdr:colOff>371475</xdr:colOff>
                    <xdr:row>73</xdr:row>
                    <xdr:rowOff>171450</xdr:rowOff>
                  </to>
                </anchor>
              </controlPr>
            </control>
          </mc:Choice>
        </mc:AlternateContent>
        <mc:AlternateContent xmlns:mc="http://schemas.openxmlformats.org/markup-compatibility/2006">
          <mc:Choice Requires="x14">
            <control shapeId="3205" r:id="rId60" name="Check Box 133">
              <controlPr locked="0" defaultSize="0" autoFill="0" autoLine="0" autoPict="0">
                <anchor moveWithCells="1">
                  <from>
                    <xdr:col>12</xdr:col>
                    <xdr:colOff>133350</xdr:colOff>
                    <xdr:row>72</xdr:row>
                    <xdr:rowOff>57150</xdr:rowOff>
                  </from>
                  <to>
                    <xdr:col>12</xdr:col>
                    <xdr:colOff>371475</xdr:colOff>
                    <xdr:row>73</xdr:row>
                    <xdr:rowOff>161925</xdr:rowOff>
                  </to>
                </anchor>
              </controlPr>
            </control>
          </mc:Choice>
        </mc:AlternateContent>
        <mc:AlternateContent xmlns:mc="http://schemas.openxmlformats.org/markup-compatibility/2006">
          <mc:Choice Requires="x14">
            <control shapeId="3206" r:id="rId61" name="Check Box 134">
              <controlPr locked="0" defaultSize="0" autoFill="0" autoLine="0" autoPict="0">
                <anchor moveWithCells="1">
                  <from>
                    <xdr:col>11</xdr:col>
                    <xdr:colOff>133350</xdr:colOff>
                    <xdr:row>64</xdr:row>
                    <xdr:rowOff>66675</xdr:rowOff>
                  </from>
                  <to>
                    <xdr:col>11</xdr:col>
                    <xdr:colOff>371475</xdr:colOff>
                    <xdr:row>65</xdr:row>
                    <xdr:rowOff>171450</xdr:rowOff>
                  </to>
                </anchor>
              </controlPr>
            </control>
          </mc:Choice>
        </mc:AlternateContent>
        <mc:AlternateContent xmlns:mc="http://schemas.openxmlformats.org/markup-compatibility/2006">
          <mc:Choice Requires="x14">
            <control shapeId="3207" r:id="rId62" name="Check Box 135">
              <controlPr locked="0" defaultSize="0" autoFill="0" autoLine="0" autoPict="0">
                <anchor moveWithCells="1">
                  <from>
                    <xdr:col>11</xdr:col>
                    <xdr:colOff>123825</xdr:colOff>
                    <xdr:row>66</xdr:row>
                    <xdr:rowOff>66675</xdr:rowOff>
                  </from>
                  <to>
                    <xdr:col>11</xdr:col>
                    <xdr:colOff>361950</xdr:colOff>
                    <xdr:row>67</xdr:row>
                    <xdr:rowOff>171450</xdr:rowOff>
                  </to>
                </anchor>
              </controlPr>
            </control>
          </mc:Choice>
        </mc:AlternateContent>
        <mc:AlternateContent xmlns:mc="http://schemas.openxmlformats.org/markup-compatibility/2006">
          <mc:Choice Requires="x14">
            <control shapeId="3208" r:id="rId63" name="Check Box 136">
              <controlPr locked="0" defaultSize="0" autoFill="0" autoLine="0" autoPict="0">
                <anchor moveWithCells="1">
                  <from>
                    <xdr:col>11</xdr:col>
                    <xdr:colOff>133350</xdr:colOff>
                    <xdr:row>68</xdr:row>
                    <xdr:rowOff>66675</xdr:rowOff>
                  </from>
                  <to>
                    <xdr:col>11</xdr:col>
                    <xdr:colOff>371475</xdr:colOff>
                    <xdr:row>69</xdr:row>
                    <xdr:rowOff>171450</xdr:rowOff>
                  </to>
                </anchor>
              </controlPr>
            </control>
          </mc:Choice>
        </mc:AlternateContent>
        <mc:AlternateContent xmlns:mc="http://schemas.openxmlformats.org/markup-compatibility/2006">
          <mc:Choice Requires="x14">
            <control shapeId="3209" r:id="rId64" name="Check Box 137">
              <controlPr locked="0" defaultSize="0" autoFill="0" autoLine="0" autoPict="0">
                <anchor moveWithCells="1">
                  <from>
                    <xdr:col>11</xdr:col>
                    <xdr:colOff>133350</xdr:colOff>
                    <xdr:row>70</xdr:row>
                    <xdr:rowOff>66675</xdr:rowOff>
                  </from>
                  <to>
                    <xdr:col>11</xdr:col>
                    <xdr:colOff>371475</xdr:colOff>
                    <xdr:row>71</xdr:row>
                    <xdr:rowOff>171450</xdr:rowOff>
                  </to>
                </anchor>
              </controlPr>
            </control>
          </mc:Choice>
        </mc:AlternateContent>
        <mc:AlternateContent xmlns:mc="http://schemas.openxmlformats.org/markup-compatibility/2006">
          <mc:Choice Requires="x14">
            <control shapeId="3210" r:id="rId65" name="Check Box 138">
              <controlPr locked="0" defaultSize="0" autoFill="0" autoLine="0" autoPict="0">
                <anchor moveWithCells="1">
                  <from>
                    <xdr:col>12</xdr:col>
                    <xdr:colOff>133350</xdr:colOff>
                    <xdr:row>64</xdr:row>
                    <xdr:rowOff>57150</xdr:rowOff>
                  </from>
                  <to>
                    <xdr:col>12</xdr:col>
                    <xdr:colOff>371475</xdr:colOff>
                    <xdr:row>65</xdr:row>
                    <xdr:rowOff>161925</xdr:rowOff>
                  </to>
                </anchor>
              </controlPr>
            </control>
          </mc:Choice>
        </mc:AlternateContent>
        <mc:AlternateContent xmlns:mc="http://schemas.openxmlformats.org/markup-compatibility/2006">
          <mc:Choice Requires="x14">
            <control shapeId="3211" r:id="rId66" name="Check Box 139">
              <controlPr locked="0" defaultSize="0" autoFill="0" autoLine="0" autoPict="0">
                <anchor moveWithCells="1">
                  <from>
                    <xdr:col>12</xdr:col>
                    <xdr:colOff>133350</xdr:colOff>
                    <xdr:row>66</xdr:row>
                    <xdr:rowOff>57150</xdr:rowOff>
                  </from>
                  <to>
                    <xdr:col>12</xdr:col>
                    <xdr:colOff>371475</xdr:colOff>
                    <xdr:row>67</xdr:row>
                    <xdr:rowOff>161925</xdr:rowOff>
                  </to>
                </anchor>
              </controlPr>
            </control>
          </mc:Choice>
        </mc:AlternateContent>
        <mc:AlternateContent xmlns:mc="http://schemas.openxmlformats.org/markup-compatibility/2006">
          <mc:Choice Requires="x14">
            <control shapeId="3212" r:id="rId67" name="Check Box 140">
              <controlPr locked="0" defaultSize="0" autoFill="0" autoLine="0" autoPict="0">
                <anchor moveWithCells="1">
                  <from>
                    <xdr:col>12</xdr:col>
                    <xdr:colOff>133350</xdr:colOff>
                    <xdr:row>68</xdr:row>
                    <xdr:rowOff>57150</xdr:rowOff>
                  </from>
                  <to>
                    <xdr:col>12</xdr:col>
                    <xdr:colOff>371475</xdr:colOff>
                    <xdr:row>69</xdr:row>
                    <xdr:rowOff>161925</xdr:rowOff>
                  </to>
                </anchor>
              </controlPr>
            </control>
          </mc:Choice>
        </mc:AlternateContent>
        <mc:AlternateContent xmlns:mc="http://schemas.openxmlformats.org/markup-compatibility/2006">
          <mc:Choice Requires="x14">
            <control shapeId="3213" r:id="rId68" name="Check Box 141">
              <controlPr locked="0" defaultSize="0" autoFill="0" autoLine="0" autoPict="0">
                <anchor moveWithCells="1">
                  <from>
                    <xdr:col>12</xdr:col>
                    <xdr:colOff>133350</xdr:colOff>
                    <xdr:row>70</xdr:row>
                    <xdr:rowOff>57150</xdr:rowOff>
                  </from>
                  <to>
                    <xdr:col>12</xdr:col>
                    <xdr:colOff>371475</xdr:colOff>
                    <xdr:row>71</xdr:row>
                    <xdr:rowOff>161925</xdr:rowOff>
                  </to>
                </anchor>
              </controlPr>
            </control>
          </mc:Choice>
        </mc:AlternateContent>
        <mc:AlternateContent xmlns:mc="http://schemas.openxmlformats.org/markup-compatibility/2006">
          <mc:Choice Requires="x14">
            <control shapeId="3214" r:id="rId69" name="Check Box 142">
              <controlPr defaultSize="0" autoFill="0" autoLine="0" autoPict="0">
                <anchor moveWithCells="1">
                  <from>
                    <xdr:col>11</xdr:col>
                    <xdr:colOff>142875</xdr:colOff>
                    <xdr:row>20</xdr:row>
                    <xdr:rowOff>57150</xdr:rowOff>
                  </from>
                  <to>
                    <xdr:col>11</xdr:col>
                    <xdr:colOff>381000</xdr:colOff>
                    <xdr:row>21</xdr:row>
                    <xdr:rowOff>161925</xdr:rowOff>
                  </to>
                </anchor>
              </controlPr>
            </control>
          </mc:Choice>
        </mc:AlternateContent>
        <mc:AlternateContent xmlns:mc="http://schemas.openxmlformats.org/markup-compatibility/2006">
          <mc:Choice Requires="x14">
            <control shapeId="3215" r:id="rId70" name="Check Box 143">
              <controlPr defaultSize="0" autoFill="0" autoLine="0" autoPict="0">
                <anchor moveWithCells="1">
                  <from>
                    <xdr:col>12</xdr:col>
                    <xdr:colOff>133350</xdr:colOff>
                    <xdr:row>20</xdr:row>
                    <xdr:rowOff>57150</xdr:rowOff>
                  </from>
                  <to>
                    <xdr:col>12</xdr:col>
                    <xdr:colOff>371475</xdr:colOff>
                    <xdr:row>21</xdr:row>
                    <xdr:rowOff>161925</xdr:rowOff>
                  </to>
                </anchor>
              </controlPr>
            </control>
          </mc:Choice>
        </mc:AlternateContent>
        <mc:AlternateContent xmlns:mc="http://schemas.openxmlformats.org/markup-compatibility/2006">
          <mc:Choice Requires="x14">
            <control shapeId="3226" r:id="rId71" name="Check Box 154">
              <controlPr locked="0" defaultSize="0" autoFill="0" autoLine="0" autoPict="0">
                <anchor moveWithCells="1">
                  <from>
                    <xdr:col>12</xdr:col>
                    <xdr:colOff>133350</xdr:colOff>
                    <xdr:row>92</xdr:row>
                    <xdr:rowOff>57150</xdr:rowOff>
                  </from>
                  <to>
                    <xdr:col>12</xdr:col>
                    <xdr:colOff>371475</xdr:colOff>
                    <xdr:row>93</xdr:row>
                    <xdr:rowOff>161925</xdr:rowOff>
                  </to>
                </anchor>
              </controlPr>
            </control>
          </mc:Choice>
        </mc:AlternateContent>
        <mc:AlternateContent xmlns:mc="http://schemas.openxmlformats.org/markup-compatibility/2006">
          <mc:Choice Requires="x14">
            <control shapeId="3227" r:id="rId72" name="Check Box 155">
              <controlPr locked="0" defaultSize="0" autoFill="0" autoLine="0" autoPict="0">
                <anchor moveWithCells="1">
                  <from>
                    <xdr:col>12</xdr:col>
                    <xdr:colOff>133350</xdr:colOff>
                    <xdr:row>94</xdr:row>
                    <xdr:rowOff>57150</xdr:rowOff>
                  </from>
                  <to>
                    <xdr:col>12</xdr:col>
                    <xdr:colOff>371475</xdr:colOff>
                    <xdr:row>95</xdr:row>
                    <xdr:rowOff>161925</xdr:rowOff>
                  </to>
                </anchor>
              </controlPr>
            </control>
          </mc:Choice>
        </mc:AlternateContent>
        <mc:AlternateContent xmlns:mc="http://schemas.openxmlformats.org/markup-compatibility/2006">
          <mc:Choice Requires="x14">
            <control shapeId="3228" r:id="rId73" name="Check Box 156">
              <controlPr locked="0" defaultSize="0" autoFill="0" autoLine="0" autoPict="0">
                <anchor moveWithCells="1">
                  <from>
                    <xdr:col>12</xdr:col>
                    <xdr:colOff>133350</xdr:colOff>
                    <xdr:row>96</xdr:row>
                    <xdr:rowOff>57150</xdr:rowOff>
                  </from>
                  <to>
                    <xdr:col>12</xdr:col>
                    <xdr:colOff>371475</xdr:colOff>
                    <xdr:row>97</xdr:row>
                    <xdr:rowOff>161925</xdr:rowOff>
                  </to>
                </anchor>
              </controlPr>
            </control>
          </mc:Choice>
        </mc:AlternateContent>
        <mc:AlternateContent xmlns:mc="http://schemas.openxmlformats.org/markup-compatibility/2006">
          <mc:Choice Requires="x14">
            <control shapeId="3229" r:id="rId74" name="Check Box 157">
              <controlPr locked="0" defaultSize="0" autoFill="0" autoLine="0" autoPict="0">
                <anchor moveWithCells="1">
                  <from>
                    <xdr:col>12</xdr:col>
                    <xdr:colOff>133350</xdr:colOff>
                    <xdr:row>98</xdr:row>
                    <xdr:rowOff>57150</xdr:rowOff>
                  </from>
                  <to>
                    <xdr:col>12</xdr:col>
                    <xdr:colOff>371475</xdr:colOff>
                    <xdr:row>99</xdr:row>
                    <xdr:rowOff>161925</xdr:rowOff>
                  </to>
                </anchor>
              </controlPr>
            </control>
          </mc:Choice>
        </mc:AlternateContent>
        <mc:AlternateContent xmlns:mc="http://schemas.openxmlformats.org/markup-compatibility/2006">
          <mc:Choice Requires="x14">
            <control shapeId="3230" r:id="rId75" name="Check Box 158">
              <controlPr locked="0" defaultSize="0" autoFill="0" autoLine="0" autoPict="0">
                <anchor moveWithCells="1">
                  <from>
                    <xdr:col>12</xdr:col>
                    <xdr:colOff>133350</xdr:colOff>
                    <xdr:row>100</xdr:row>
                    <xdr:rowOff>57150</xdr:rowOff>
                  </from>
                  <to>
                    <xdr:col>12</xdr:col>
                    <xdr:colOff>371475</xdr:colOff>
                    <xdr:row>101</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activeCell="M12" sqref="M12:M14"/>
    </sheetView>
  </sheetViews>
  <sheetFormatPr defaultRowHeight="13.5"/>
  <cols>
    <col min="1" max="1" width="9" customWidth="1"/>
  </cols>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M12" sqref="M12:M14"/>
    </sheetView>
  </sheetViews>
  <sheetFormatPr defaultRowHeight="13.5"/>
  <cols>
    <col min="1" max="1" width="9" customWidth="1"/>
  </cols>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ここに入力！&lt;提出用&gt;</vt:lpstr>
      <vt:lpstr>　印刷のみ&lt;ﾌﾞﾛｯｸ控&gt;</vt:lpstr>
      <vt:lpstr>印刷のみ&lt;ﾁｰﾑ控&gt;</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l_seniorkansairenmei</dc:creator>
  <cp:lastModifiedBy>JDL</cp:lastModifiedBy>
  <cp:lastPrinted>2021-11-11T01:37:28Z</cp:lastPrinted>
  <dcterms:created xsi:type="dcterms:W3CDTF">2012-10-10T06:45:05Z</dcterms:created>
  <dcterms:modified xsi:type="dcterms:W3CDTF">2022-11-15T01:21:47Z</dcterms:modified>
</cp:coreProperties>
</file>